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55" windowHeight="11070" activeTab="0"/>
  </bookViews>
  <sheets>
    <sheet name="для абитуриентов школьников" sheetId="1" r:id="rId1"/>
    <sheet name="для выпу-в ВО и сотрудников" sheetId="2" r:id="rId2"/>
  </sheets>
  <definedNames>
    <definedName name="_xlnm._FilterDatabase" localSheetId="0" hidden="1">'для абитуриентов школьников'!$A$3:$CJ$150</definedName>
    <definedName name="_xlnm._FilterDatabase" localSheetId="1" hidden="1">'для выпу-в ВО и сотрудников'!$A$3:$CF$134</definedName>
  </definedNames>
  <calcPr fullCalcOnLoad="1"/>
</workbook>
</file>

<file path=xl/sharedStrings.xml><?xml version="1.0" encoding="utf-8"?>
<sst xmlns="http://schemas.openxmlformats.org/spreadsheetml/2006/main" count="1398" uniqueCount="634">
  <si>
    <t>По программам докторантуры и МВА</t>
  </si>
  <si>
    <t>По программам аспирантуры</t>
  </si>
  <si>
    <t>По программам ординатуры</t>
  </si>
  <si>
    <t xml:space="preserve">По программам магистратуры </t>
  </si>
  <si>
    <t>По программам  среднего профессионального образования</t>
  </si>
  <si>
    <t>№</t>
  </si>
  <si>
    <t>Наименование образовательного учреждения</t>
  </si>
  <si>
    <t>Код ОКСО</t>
  </si>
  <si>
    <t>Наименование специальности</t>
  </si>
  <si>
    <t>Заказчик</t>
  </si>
  <si>
    <t>Работодатель</t>
  </si>
  <si>
    <t>Критерии отбора работодателей</t>
  </si>
  <si>
    <t>Всего</t>
  </si>
  <si>
    <t>01.02.06.</t>
  </si>
  <si>
    <t>Динамика, прочность машин, приборов и апаратуры</t>
  </si>
  <si>
    <t>Министерство профессионального образования, подготовки и расстановки кадров РС(Я)</t>
  </si>
  <si>
    <t>Северо-Восточный федеральный университет</t>
  </si>
  <si>
    <t>сотрудник СВФУ</t>
  </si>
  <si>
    <t>46.06.01</t>
  </si>
  <si>
    <t>07.00.02</t>
  </si>
  <si>
    <t>Отечественная история</t>
  </si>
  <si>
    <t>13.00.01</t>
  </si>
  <si>
    <t>Общая педагогика, история педагогики и образования (педагогические науки)</t>
  </si>
  <si>
    <t>из действующих сотрудников предприятия,  заочно</t>
  </si>
  <si>
    <t>05.06.01.</t>
  </si>
  <si>
    <t>ФГАОУ ВО "Северо-Восточный федеральный университет"</t>
  </si>
  <si>
    <t>Министерство сельского хозяйства и продовольственной политики Республики Саха (Якутия)</t>
  </si>
  <si>
    <t>08.06.01.</t>
  </si>
  <si>
    <t>Техника и технологии строительства (технология и организация строительства)</t>
  </si>
  <si>
    <t>10.06.01.</t>
  </si>
  <si>
    <t>Информационная безопасность (методы и системы защиты информации, информационая безопасность)</t>
  </si>
  <si>
    <t>выпускник СВФУ</t>
  </si>
  <si>
    <t>15.06.01.</t>
  </si>
  <si>
    <t>Машиностроение</t>
  </si>
  <si>
    <t>сотрудники</t>
  </si>
  <si>
    <t>19.06.01.</t>
  </si>
  <si>
    <t>Промышленная экология и биотехнологии: Экология</t>
  </si>
  <si>
    <t>Министерство охраны природы Республики Саха (Якутия)</t>
  </si>
  <si>
    <t>Министерство охраны природы Республики Саха (Якутия), ГБУ РС(Я) "Дирекция биологических ресурсов и особо охраняемых природных территорий Минприроды РС(Я)</t>
  </si>
  <si>
    <t>20.06.01.</t>
  </si>
  <si>
    <t>Техносферная безопасность</t>
  </si>
  <si>
    <t>из числа работающих сотрудников, педагогов</t>
  </si>
  <si>
    <t>21.06.01.</t>
  </si>
  <si>
    <t>Геология, разведка и разработка полезных ископаемых</t>
  </si>
  <si>
    <t>22.06.01.</t>
  </si>
  <si>
    <t>Технологии материалов</t>
  </si>
  <si>
    <t>37.06.01</t>
  </si>
  <si>
    <t>Психологические науки</t>
  </si>
  <si>
    <t>Министерство по делам молодежи и семейной политики РС(Я)</t>
  </si>
  <si>
    <t>ГБУ РС(Я) "Центр социально-психологической поддержки семьи и молодежи</t>
  </si>
  <si>
    <t>Сотрудники министерства и подведомственных организаций</t>
  </si>
  <si>
    <t>38.06.01</t>
  </si>
  <si>
    <t>Экономика</t>
  </si>
  <si>
    <t>Сотрудники: высшее психологическое образование, реферат по проблеме диссертации, заочно</t>
  </si>
  <si>
    <t>40.06.01</t>
  </si>
  <si>
    <t>Юриспруденция</t>
  </si>
  <si>
    <t>Министерство архитектуры и строительного  комплекса РС(Я)</t>
  </si>
  <si>
    <t>ООО "Высота"</t>
  </si>
  <si>
    <t>юриспруденция (уголовный процесс)</t>
  </si>
  <si>
    <t>41.06.01</t>
  </si>
  <si>
    <t>Политические институты, процессы и технологии</t>
  </si>
  <si>
    <t>Управление РС(Я) по лицензированию и осуществлению лицензионного контроля за розничной продажей алкогольной продукции</t>
  </si>
  <si>
    <t>42.06.01.</t>
  </si>
  <si>
    <t>Министерство культуры и духовного развития Республики Саха (Якутия)</t>
  </si>
  <si>
    <t>Национальная библиотека РС(Я)</t>
  </si>
  <si>
    <t>44.06.01</t>
  </si>
  <si>
    <t>Образование и педагогические науки</t>
  </si>
  <si>
    <t>Якутский хореографический колледж им. А и Н Посельских</t>
  </si>
  <si>
    <t>Министерство образования Республики Саха (Якутия)</t>
  </si>
  <si>
    <t>Институт развития образования и повышения квалификации им.Донского</t>
  </si>
  <si>
    <t>44.06.01.</t>
  </si>
  <si>
    <t>Филологичесие науки. Сравнительно-историческое, типологическое и сопоставительное языкознание</t>
  </si>
  <si>
    <t>45.06.01</t>
  </si>
  <si>
    <t>Языкознание и литературоведение (Теория языка)</t>
  </si>
  <si>
    <t>Исторические науки и археология: этнология, этнография, антропология</t>
  </si>
  <si>
    <t>ГБУ РС(Я) "Якутский государственный объединенный музей истории и культуры народов Севера им. Ярославского"</t>
  </si>
  <si>
    <t>49.06.01</t>
  </si>
  <si>
    <t>Физическая культура и спорт (Теория и методика физического воспитания, спортивной тренировки, оздоровительной и адаптивной физической культуры)</t>
  </si>
  <si>
    <t>50.06.01</t>
  </si>
  <si>
    <t>Искусствоведение</t>
  </si>
  <si>
    <t>Министерство культуры и духовного развития Республики Саха (Якутия</t>
  </si>
  <si>
    <t>Национальный художественный музей РС(Я)</t>
  </si>
  <si>
    <t>Искусствоведение (техническая эстетика и дизайн (технические науки, искусствоведение)</t>
  </si>
  <si>
    <t>51.06.01</t>
  </si>
  <si>
    <t>Культурология (теори и история культуры)</t>
  </si>
  <si>
    <t>31.08.01.</t>
  </si>
  <si>
    <t>Акушерство и гинекология</t>
  </si>
  <si>
    <t>Министерство здравоохранения Республики Саха (Якутия)</t>
  </si>
  <si>
    <t>государственное бюджетное учреждение РС(Я)</t>
  </si>
  <si>
    <t>31.08.02.</t>
  </si>
  <si>
    <t>Анестезиология-реаниматология</t>
  </si>
  <si>
    <t>31.08.32</t>
  </si>
  <si>
    <t>дерматовенерология</t>
  </si>
  <si>
    <t>детская эндокринология</t>
  </si>
  <si>
    <t>31.08.36.</t>
  </si>
  <si>
    <t xml:space="preserve"> Кардиология</t>
  </si>
  <si>
    <t>31.08.05</t>
  </si>
  <si>
    <t xml:space="preserve">Клиническая лабораторная диагностика </t>
  </si>
  <si>
    <t>31.08.56.</t>
  </si>
  <si>
    <t>Нейрохирургия</t>
  </si>
  <si>
    <t>31.08.57</t>
  </si>
  <si>
    <t>Онкология</t>
  </si>
  <si>
    <t>31.08.58.</t>
  </si>
  <si>
    <t>Оториноларингология</t>
  </si>
  <si>
    <t>31.08.59.</t>
  </si>
  <si>
    <t xml:space="preserve">Офтальмология
</t>
  </si>
  <si>
    <t>31.08.21.</t>
  </si>
  <si>
    <t xml:space="preserve">Психиатрия-наркология
</t>
  </si>
  <si>
    <t>31.08.46.</t>
  </si>
  <si>
    <t>Ревматология</t>
  </si>
  <si>
    <t>31.08.09.</t>
  </si>
  <si>
    <t>Рентгенология</t>
  </si>
  <si>
    <t>31.08.66.</t>
  </si>
  <si>
    <t>Травматология и ортопедия</t>
  </si>
  <si>
    <t>31.08.53</t>
  </si>
  <si>
    <t xml:space="preserve">Эндокринология </t>
  </si>
  <si>
    <t>Министерство промышленности Республики Саха (Якутия)</t>
  </si>
  <si>
    <t>02.04.02</t>
  </si>
  <si>
    <t>Фундаментальная информатика и информационные технологии. Вычислительные технологии</t>
  </si>
  <si>
    <t>Институт новых технологий РС(Я)</t>
  </si>
  <si>
    <t xml:space="preserve">Министерство связи и информационных технологий  Республики Саха (Якутия) </t>
  </si>
  <si>
    <t>действующие сотрудники</t>
  </si>
  <si>
    <t>03.04.02.</t>
  </si>
  <si>
    <t>Физика. Медицинская физика</t>
  </si>
  <si>
    <t>06.04.01.</t>
  </si>
  <si>
    <t>Биология</t>
  </si>
  <si>
    <t>Государственный комитет РС(Я) по делам Арктики</t>
  </si>
  <si>
    <t>АО ФАПК "Сахабулт"</t>
  </si>
  <si>
    <t>08.04.01.</t>
  </si>
  <si>
    <t>Строительство</t>
  </si>
  <si>
    <t>Действующие сотрудники</t>
  </si>
  <si>
    <t>09.04.02.</t>
  </si>
  <si>
    <t>Информационные системы и технологии</t>
  </si>
  <si>
    <t>ГБУ РС(Я) НА "Информационный центр при Главе РС(Я)</t>
  </si>
  <si>
    <t>10.04.01.</t>
  </si>
  <si>
    <t>Информационная безопасность</t>
  </si>
  <si>
    <t>Управление ЗАГС при Правительстве РС(Я), Управление государственного строительного и жилищщного надзора РС(Я), Министерство финансов РС(Я), Министерство здравоохранения РС(Я), Министерство архитектуры и строительного комплекса РС(Я), Департамент по лесным отношениям РС(Я), Государственный комитет РС(Я) по регулированию контрактной системы в сфере закупок, Администрация Главы РС(Я)</t>
  </si>
  <si>
    <t>11.04.01.</t>
  </si>
  <si>
    <t>Радиотехнические средства обработки и защиты информации в каналах связи</t>
  </si>
  <si>
    <t>Филиал  Сахателеком ПАО "Ростелеком"</t>
  </si>
  <si>
    <t>Сотрудник филиала Сахателеком ПАО "Ростелеком"</t>
  </si>
  <si>
    <t>11.04.02.</t>
  </si>
  <si>
    <t>Инфокоммуникационные технологии и системы связи</t>
  </si>
  <si>
    <t>Теплоэнергетика и теплотехника</t>
  </si>
  <si>
    <t>Министерство жилищно-коммунального хозяйства и энергетики Республики Саха (Якутия)</t>
  </si>
  <si>
    <t>13.04.02.</t>
  </si>
  <si>
    <t>Электроэнергетика и электротехника: электроснабжение</t>
  </si>
  <si>
    <t>1. молодые люди (юноши) 
2. проведение собеседования, заключение договора о трудоустройстве с работодателем
Юноши, среднее общее образование или среднее профессиональное, отличные или хорошие результаты ЕГЭ по профилирующим предметам: математика, физика. Опытный пользователь ПК, здоровье (наличие спортивной подготовки), служба в РА</t>
  </si>
  <si>
    <t>1. молодые люди (юноши) 
2. проведение собеседования, заключение договора о трудоустройстве с работодателем</t>
  </si>
  <si>
    <t>АО "Сахаэнерго"</t>
  </si>
  <si>
    <t>Электроэнергетика и электротехника</t>
  </si>
  <si>
    <t>15.04.01.</t>
  </si>
  <si>
    <t>Машиностроение (конструкторско-технологическое</t>
  </si>
  <si>
    <t>20.04.01.</t>
  </si>
  <si>
    <t xml:space="preserve">ГБУ РС(Я) "Государственная противопожарная служба", </t>
  </si>
  <si>
    <t>Действующие сотрудники Службы спасения РС(Я)</t>
  </si>
  <si>
    <t>21.04.03.</t>
  </si>
  <si>
    <t>Геодезия и дистанционное зондирование</t>
  </si>
  <si>
    <t>Министерство транспорта и дорожного хозяйства Республики Саха (Якутия)</t>
  </si>
  <si>
    <t>27.04.05.</t>
  </si>
  <si>
    <t>Инноватика. Управление инновационными процессами</t>
  </si>
  <si>
    <t>ГАУ ДПО "Высшая школа инновационного менеджмента-3, Академия наук РС(Я)-2</t>
  </si>
  <si>
    <t>35.04.01</t>
  </si>
  <si>
    <t>Лесное дело</t>
  </si>
  <si>
    <t>Департамент по лесным отношениям РС(Я)</t>
  </si>
  <si>
    <t>ГКУ РС(Я) "Усть-Майское лесничество", ГКУ РС(Я) "Алданское лесничество"</t>
  </si>
  <si>
    <t>38.04.02</t>
  </si>
  <si>
    <t>Менеджмент: управление производственными системами (ИОМ)</t>
  </si>
  <si>
    <t>Государственный комитет по обеспечению безопасности жизнедеятельности населения Республики Саха (Якутия)</t>
  </si>
  <si>
    <t>АО "Саханефтегазсбыт"</t>
  </si>
  <si>
    <t>Менеджмент: Стратегический менеджмент в топливно-энергетическом комплексе</t>
  </si>
  <si>
    <t>заочно, действующие сотрудники</t>
  </si>
  <si>
    <t>сотрудники СВФУ</t>
  </si>
  <si>
    <t>38.04.04</t>
  </si>
  <si>
    <t>Государственное и муниципальное управление</t>
  </si>
  <si>
    <t>ГКУ РС(Я) "Служба спасения РС(Я)"- 6, ГКУ РС(Я) "Служба спасения РС(Я)"-1</t>
  </si>
  <si>
    <t>Государственное и муниципальное управление. Управление образованием</t>
  </si>
  <si>
    <t>Государственное и муниципальное управление (Межгосударственное взаимодействие (с углубленном изучением иностранного языка</t>
  </si>
  <si>
    <t xml:space="preserve">Государственное и муниципальное управление. Система государственного и муниципального управления </t>
  </si>
  <si>
    <t>38.04.05</t>
  </si>
  <si>
    <t>Бизнес-информатика. Разработка ИТ-стратегий развития организаций</t>
  </si>
  <si>
    <t>40.04.01</t>
  </si>
  <si>
    <t>ГКУ РС(Я) "Алданское лесничество"-1, ООО "Высота"-1, Министерство охраны природы Республики Саха (Якутия)-1, Северо-Восточный федеральный университет-1, РСХПКК "Саха кредит"-1, ЯАТУГА  - Якутское авиоционное техническое училище филиал СПбГУГА-1</t>
  </si>
  <si>
    <t>Министерство по развитию институтов гражданского общества Республики Саха (Якутия)</t>
  </si>
  <si>
    <t>44.04.01</t>
  </si>
  <si>
    <t>Якутский педагогический колледж им.Гоголева</t>
  </si>
  <si>
    <t xml:space="preserve">Педагогическое образование </t>
  </si>
  <si>
    <t>ЯАТУГА  - Якутское авиоционное техническое училище филиал СПбГУГА</t>
  </si>
  <si>
    <t>Заочно, действующий сотрудник ЯАТУ ГА СПбГУГА</t>
  </si>
  <si>
    <t>44.04.01.</t>
  </si>
  <si>
    <t>Педагогические образование. Менеджмент в системе профессионального образования</t>
  </si>
  <si>
    <t>ГАПОУ РС(Я) Алданский политехнический техникум</t>
  </si>
  <si>
    <t>44.04.03</t>
  </si>
  <si>
    <t>Специальное (дефектологическое)образование. Инклюзивное образование детей с ограниченными возможностями здоровья</t>
  </si>
  <si>
    <t>49.04.02</t>
  </si>
  <si>
    <t>Физическая культура. Для лиц с отклонениями в состоянии здоровья (Адаптивная физическая культура)</t>
  </si>
  <si>
    <t>50.04.04</t>
  </si>
  <si>
    <t>Теория и история искусств</t>
  </si>
  <si>
    <t>индивидуальный отбор, сотрудники</t>
  </si>
  <si>
    <t>51.04.02</t>
  </si>
  <si>
    <t>Народная художественная культура (культурное наследие русского народа)</t>
  </si>
  <si>
    <t>51.04.04</t>
  </si>
  <si>
    <t>Музеология и охрана объектов культурного и природного наследия</t>
  </si>
  <si>
    <t>индивидуальный отбор сотрудники</t>
  </si>
  <si>
    <t>51.04.06</t>
  </si>
  <si>
    <t>Библиотечно-информационная деятельность</t>
  </si>
  <si>
    <t>ГКУ РС(Я) "Национальная библиотека РС(Я)"</t>
  </si>
  <si>
    <t>52.04.01</t>
  </si>
  <si>
    <t>Хореографическое искусство</t>
  </si>
  <si>
    <t>52.04.03</t>
  </si>
  <si>
    <t>Театральное искусство</t>
  </si>
  <si>
    <t>Государственный театр оперы и балета им.Д.К.Сивцева-Суорун Омоллона</t>
  </si>
  <si>
    <t>собеседование сотрудники</t>
  </si>
  <si>
    <t>53.04.01</t>
  </si>
  <si>
    <t>Высшая школа музыки Республики Саха (Якутия)</t>
  </si>
  <si>
    <t>индивидуальный отбор, прослушивание, сотрудники</t>
  </si>
  <si>
    <t xml:space="preserve"> </t>
  </si>
  <si>
    <t>По программам бакалавриат и специалитет</t>
  </si>
  <si>
    <t>Российский государственный аграрный университет-МСХА им. К.А.Тимирязева</t>
  </si>
  <si>
    <t>36.05.01</t>
  </si>
  <si>
    <t>Ветеринария</t>
  </si>
  <si>
    <t>МУП "Булунское"</t>
  </si>
  <si>
    <t>1. Биология
2. Математика</t>
  </si>
  <si>
    <t>1. Математика
2. Физика</t>
  </si>
  <si>
    <t>15.03.02</t>
  </si>
  <si>
    <t>Технологические машины и оборудования</t>
  </si>
  <si>
    <t>СХПК Хоту</t>
  </si>
  <si>
    <t>13.03.01</t>
  </si>
  <si>
    <t>СПоК «Манчаары»</t>
  </si>
  <si>
    <t>05.03.06.</t>
  </si>
  <si>
    <t>Экология и природопользование</t>
  </si>
  <si>
    <t>15.03.04.</t>
  </si>
  <si>
    <t>Автоматизация технологических процессов и производств</t>
  </si>
  <si>
    <t>16.03.03.</t>
  </si>
  <si>
    <t>Холодильная, криогенная техника и системы жизнеобеспечения</t>
  </si>
  <si>
    <t>Национальный исследовательский технологический университет "МИСиС" (НИТУ МИСиС)</t>
  </si>
  <si>
    <t>21.05.04</t>
  </si>
  <si>
    <t>1. Математика (ЕГЭ)-40
2. Физика (ЕГЭ)-40
3. Русский язык (ЕГЭ)-40
минимальная сумма 210 баллов</t>
  </si>
  <si>
    <t>1. Молодые люди
2. Средний балл аттестата не ниже 4,0
3. Участие в олимпиадах, научных конференциях</t>
  </si>
  <si>
    <t>Горное дело. Маркшейдерское дело</t>
  </si>
  <si>
    <t>ООО "УК "Колмар"-2</t>
  </si>
  <si>
    <t>1. Молодые люди (юноши)
2.  Высокие результаты по ЕГЭ</t>
  </si>
  <si>
    <t>Горное дело. Горная электромеханика</t>
  </si>
  <si>
    <t>ООО "УК "Колмар"</t>
  </si>
  <si>
    <t>Горное дело. Обогащение полезных ископаемых</t>
  </si>
  <si>
    <t xml:space="preserve">1. Молодые люди </t>
  </si>
  <si>
    <t>Российский государственный университет нефти и газа им.И.М.Губкина</t>
  </si>
  <si>
    <t>21.05.02</t>
  </si>
  <si>
    <t>Прикладная геология: Геологическая съемка, поиски и разведка месторождений полезных ископаемых</t>
  </si>
  <si>
    <t>21.03.01</t>
  </si>
  <si>
    <t xml:space="preserve"> Нефтегазовое дело. Проектирование и эксплуатация систем трубопроводного транспорта</t>
  </si>
  <si>
    <t>АО "Сахатранснефть"</t>
  </si>
  <si>
    <t xml:space="preserve">1. Математика (ЕГЭ)-30
2. Физика (ЕГЭ)-40
3. Русский язык (ЕГЭ)-40
</t>
  </si>
  <si>
    <t>Московский энергетический институт (технический университет)</t>
  </si>
  <si>
    <t>13.03.01.</t>
  </si>
  <si>
    <t>ГУП "ЖКХ РС(Я)" -3, ПАО "Якутскэнерго"-1</t>
  </si>
  <si>
    <t xml:space="preserve">1. Математика (ЕГЭ)-40
2. Физика (ЕГЭ)-40
3. Русский язык (ЕГЭ)-50
</t>
  </si>
  <si>
    <t>13.03.02.</t>
  </si>
  <si>
    <t>Российский национальный исследовательский медицинский университет им. Н.И. Пирогова</t>
  </si>
  <si>
    <t>31.05.01</t>
  </si>
  <si>
    <t>Лечебное дело</t>
  </si>
  <si>
    <t>1. Биология
2. Химия</t>
  </si>
  <si>
    <t>31.05.02</t>
  </si>
  <si>
    <t xml:space="preserve">Педиатрия </t>
  </si>
  <si>
    <t>Дипломатическая академия Министерства иностранных дел РФ 
(сдача в г.Москва)</t>
  </si>
  <si>
    <t>41.03.05</t>
  </si>
  <si>
    <t>Международные отношения</t>
  </si>
  <si>
    <t>Министерство по федеративным отношениям и внешним связям Республики Саха (Якутия)</t>
  </si>
  <si>
    <t xml:space="preserve">1. Русский язык (ЕГЭ)-60
2. История (ЕГЭ)-65
3. Иностранный язык (ЕГЭ)-60
</t>
  </si>
  <si>
    <t>Олимпиада "Будущий дипломат"
http://www.sakhaedu.ru/activities/diplomat/</t>
  </si>
  <si>
    <t xml:space="preserve">Республиканский конкурс среди старшеклассников "Будущий дипломат
</t>
  </si>
  <si>
    <t>Московский педагогический государственный университет</t>
  </si>
  <si>
    <t>44.03.05</t>
  </si>
  <si>
    <t>Педагогическое образование (с двумя профилями подготовки физика и математика)</t>
  </si>
  <si>
    <t>МБОУ СОШ №2 г.Алдан</t>
  </si>
  <si>
    <t xml:space="preserve">1.Математика (ЕГЭ) -32
2. Русский язык (ЕГЭ)-40
3. Обществознание (ЕГЭ)-45
</t>
  </si>
  <si>
    <t>1. Обществознание 
2. Математика</t>
  </si>
  <si>
    <t>Педагогическое образование. История, право</t>
  </si>
  <si>
    <t xml:space="preserve">МБОУ Батагайская СОШ </t>
  </si>
  <si>
    <t>Педагогическое образование. Физическая культура и дополнительное образование</t>
  </si>
  <si>
    <t>Министерство спорта Республики Саха (Якутия)</t>
  </si>
  <si>
    <t>ГБУ РС(Я) РЦАФКиС</t>
  </si>
  <si>
    <t>1. Творческое испытание
2. Профессиональное испытание
3. Собеседование
4. Русский язык (ЕГЭ)-42
5. Литература (ЕГЭ)-38</t>
  </si>
  <si>
    <t>Отбор проводит Образовательный ресурсный центр Министерства культуры и духовного развития РС(Я) (тел. 425855)</t>
  </si>
  <si>
    <t>Всероссийский государственный институт кинематографии 
(сдача в г.Москва)</t>
  </si>
  <si>
    <t>55.05.04</t>
  </si>
  <si>
    <t>Продюсерство. Продюсер мультимедиа.</t>
  </si>
  <si>
    <t>ГАУ РС (Я) "Технопарк Якутии"</t>
  </si>
  <si>
    <t>52.05.03</t>
  </si>
  <si>
    <t>Сценография</t>
  </si>
  <si>
    <t>Театр юного зрителя Республики Саха (Якутия), АУ "Государственный театр эстрады РС(Я)"</t>
  </si>
  <si>
    <t>55.05.03</t>
  </si>
  <si>
    <t>Кинооператорство</t>
  </si>
  <si>
    <t>АУ РС(Я) ГНК "Сахафильм"</t>
  </si>
  <si>
    <t>Творческий конкурс, собеседование. Наличие творческих работ (фото, видео)</t>
  </si>
  <si>
    <t>55.05.01</t>
  </si>
  <si>
    <t>1. Творческое испытание
2. Профессиональное испытание
3. Собеседование
4. Русский язык (ЕГЭ)-50
5. Литература (ЕГЭ)-40</t>
  </si>
  <si>
    <t>20.05.01</t>
  </si>
  <si>
    <t>1. Математика (ЕГЭ)-27
2. Физика (ЕГЭ)-36
3. Русский язык (ЕГЭ)-36</t>
  </si>
  <si>
    <t>ОАО "ТЕЛЕН"</t>
  </si>
  <si>
    <t>1. Молодые люди
2. Средний балл аттестата не ниже 4,8
3. Участие в олимпиадах, научных конференциях</t>
  </si>
  <si>
    <t>29.03.03.</t>
  </si>
  <si>
    <t>Технология полиграфического и упаковочного производства</t>
  </si>
  <si>
    <t>ОАО "Медиа-холдинг Якутия"</t>
  </si>
  <si>
    <t>действующий сотрудник</t>
  </si>
  <si>
    <t>42.03.02</t>
  </si>
  <si>
    <t>Журналистика. Политический обозреватель</t>
  </si>
  <si>
    <t>НВК "Саха"</t>
  </si>
  <si>
    <t>1. Русский язык
2. Профессиональное испытание</t>
  </si>
  <si>
    <t>53.05.01</t>
  </si>
  <si>
    <t>ФГБОУ ВО "Российская Академия музыки им.Гнесиных" (сдача в г.Москва)</t>
  </si>
  <si>
    <t>53.05.03</t>
  </si>
  <si>
    <t>Музыкальная звукорежиссура</t>
  </si>
  <si>
    <t>АУ "Государственный театр эстрады РС(Я)"</t>
  </si>
  <si>
    <t>Московский государственный медико-стоматологический университет им.А.И.Евдокимова</t>
  </si>
  <si>
    <t>31.05.03</t>
  </si>
  <si>
    <t xml:space="preserve">Стоматология </t>
  </si>
  <si>
    <t>50.03.03</t>
  </si>
  <si>
    <t>История искусств: консервация и реставрация памятников материальной культуры</t>
  </si>
  <si>
    <t>ГБУ РС(Я) "Музей музыки и фольклора народов Якутии"</t>
  </si>
  <si>
    <t>собеседование</t>
  </si>
  <si>
    <t>Санкт-Петербургский университет государственной противопожарной службы МЧС России</t>
  </si>
  <si>
    <t>ГБУ РС(Я) "Государственная противопожарная служба РС(Я)"</t>
  </si>
  <si>
    <t>Действующие работники ГПС. По результатам ЕГЭ и вступительных испытаний, имеющих СПО и ВПО.</t>
  </si>
  <si>
    <t>Российский государственный педагогический университет им.А.И.Герцена</t>
  </si>
  <si>
    <t>1.  Математика
2. Обществознание</t>
  </si>
  <si>
    <t>44.03.03</t>
  </si>
  <si>
    <t>Специальное (дефектологическое)образование. Логопедия</t>
  </si>
  <si>
    <t>МБДОУ "Солнышко" п.Т икси Булунский улус</t>
  </si>
  <si>
    <t>1.Математика
2. Биология</t>
  </si>
  <si>
    <t>39.03.01</t>
  </si>
  <si>
    <t>Социология</t>
  </si>
  <si>
    <t>Средний балл аттестата выше 4,5 балл</t>
  </si>
  <si>
    <t>специальное (дефектологическое) образование. Олигофренопедагогика</t>
  </si>
  <si>
    <t>МБОУ Харыялахская СОШ Оленекский улус</t>
  </si>
  <si>
    <t>1.  Биология
2. Обществознание</t>
  </si>
  <si>
    <t>44.03.02</t>
  </si>
  <si>
    <t>32.05.01</t>
  </si>
  <si>
    <t>Медико-профилактическое дело</t>
  </si>
  <si>
    <t>Управление Федеральной службы по надзору в сфере защиты прав потребителей и благополучия человека по Республики Саха (Якутия)-2</t>
  </si>
  <si>
    <t>1. Биология (ЕГЭ)-50
2. Химия (ЕГЭ)-50
3. Русский язык (ЕГЭ)-50</t>
  </si>
  <si>
    <t>Первый Санкт-Петербургский государственный медицинский университет им.И.П.Павлова</t>
  </si>
  <si>
    <t>31.05.02.</t>
  </si>
  <si>
    <t>Педиатрия</t>
  </si>
  <si>
    <t>1. Биология (ЕГЭ)-45
2. Химия (ЕГЭ)-45
3. Русский язык (ЕГЭ)-45</t>
  </si>
  <si>
    <t xml:space="preserve">Санкт-Петербургский государственный педиатрический университет </t>
  </si>
  <si>
    <t>1. Биология (ЕГЭ)-55
2. Химия (ЕГЭ)-55
3. Русский язык (ЕГЭ)-55</t>
  </si>
  <si>
    <t>Российский государственный гидрометеорологический университет (г.Санкт-Петербург)</t>
  </si>
  <si>
    <t>05.03.05.</t>
  </si>
  <si>
    <t>Прикладная гидрометеорология: информационно-измерительные системы в гидрометеорологии</t>
  </si>
  <si>
    <t xml:space="preserve">ФГБУ "Якутское управление по гидрометеорологии и мониторингу окружающей среды" </t>
  </si>
  <si>
    <t>1. География (ЕГЭ)-37
2. Математика (ЕГЭ)-27
3. Русский язык (ЕГЭ)-36</t>
  </si>
  <si>
    <t xml:space="preserve">1. География
2. Математика </t>
  </si>
  <si>
    <t>Прикладная гидрометеорология: прикладная гидрология</t>
  </si>
  <si>
    <t>Прикладная гидрометеорология: прикладная метеорология</t>
  </si>
  <si>
    <t>Прикладная гидрометеорология: прикладная океанология</t>
  </si>
  <si>
    <t>Санкт-Петербургский государственный университет гражданской авиации</t>
  </si>
  <si>
    <t>23.03.01</t>
  </si>
  <si>
    <t>Организация перевозок и управление на ВТ (технология транспортных процессов)</t>
  </si>
  <si>
    <t>ФКП "Аэропорты Севера"</t>
  </si>
  <si>
    <t>Возраст до 35 лет, стаж работы от года, положительный результат предварительной аттестации сотрудников</t>
  </si>
  <si>
    <t>23.03.02</t>
  </si>
  <si>
    <t xml:space="preserve">Транспортная логистика </t>
  </si>
  <si>
    <t>38.03.02</t>
  </si>
  <si>
    <t xml:space="preserve">Менеджмент </t>
  </si>
  <si>
    <t xml:space="preserve">1. Математика
2. Физика </t>
  </si>
  <si>
    <t>Национальный государственный университет физической культуры, cпорта и здоровья
имени П. Ф. Лесгафта  
(сдача г.Санкт-Петербург)</t>
  </si>
  <si>
    <t>49.03.01</t>
  </si>
  <si>
    <t>Физическая культура и спорт</t>
  </si>
  <si>
    <t>Спорткомлекс "Чолбон"</t>
  </si>
  <si>
    <t>1. Русский язык (ЕГЭ)-36
2. Билогия (ЕГЭ)-36
3. Специальная физическая подготовка по избранному виду спорта</t>
  </si>
  <si>
    <t>Специальная физическая подготовка по избранному виду спорта (Отбор проводит Министерство спорта РС(Я) (421425)</t>
  </si>
  <si>
    <t xml:space="preserve">Физическая культура для лиц с отклонениями в состоянии здоровья (адаптивная физическая культура) </t>
  </si>
  <si>
    <t>Нефтегазовое дело</t>
  </si>
  <si>
    <t>ООО "Таас-Юрях Нефтегазодобыча</t>
  </si>
  <si>
    <t>1. Математика (ЕГЭ)-40
2. Физика (ЕГЭ)-40
3. Русский язык (ЕГЭ) - 40</t>
  </si>
  <si>
    <t>ФГБОУ ВО «Санкт-Петербургский государственный институт кино и телевидения»</t>
  </si>
  <si>
    <t>Режиссура кино и телевидения: Режиссер телевизионных программ.</t>
  </si>
  <si>
    <t>Кинооператорство. Телеоператор</t>
  </si>
  <si>
    <t>Санкт-Петербургский государственный институт культуры</t>
  </si>
  <si>
    <t>51.03.05</t>
  </si>
  <si>
    <t>Режиссура театрализованных представлений и праздников</t>
  </si>
  <si>
    <t xml:space="preserve">АУ "Государственный театр эстрады РС(Я)"-1, НВК "Саха"-1  </t>
  </si>
  <si>
    <t>действующий сотрудник (НВК "Саха"</t>
  </si>
  <si>
    <t>29.03.01.</t>
  </si>
  <si>
    <t>Технология изделий легкой промышленности</t>
  </si>
  <si>
    <t>ГБПОУ РС(Я) "Якутский колледж технологии и дизайна"</t>
  </si>
  <si>
    <t>54.03.01</t>
  </si>
  <si>
    <t>Дизайн</t>
  </si>
  <si>
    <t>Санкт-Петербургский государственный электротехнический университет "ЛЭТИ"</t>
  </si>
  <si>
    <t>10.05.01.</t>
  </si>
  <si>
    <t>Компьютерная безопасность</t>
  </si>
  <si>
    <t>ГУП ЖКХ РС(Я)</t>
  </si>
  <si>
    <t>09.03.02.</t>
  </si>
  <si>
    <t xml:space="preserve">ПАО "Якутскэнерго" </t>
  </si>
  <si>
    <t>11.03.02.</t>
  </si>
  <si>
    <t>Инфокоммуникационные технологии и системы связи: сети связи и системы коммутации</t>
  </si>
  <si>
    <t>Санкт-Петербургский государственный университет телекоммуникации и информатики им.Бонч-Бруевича</t>
  </si>
  <si>
    <t>Инфокоммуникационные технологии и системы связи: Системы радиосвязи и радиодоступа</t>
  </si>
  <si>
    <t>действующий сотрудник, заочное - 1, участие в собеседовании, место жительства, успеваемость</t>
  </si>
  <si>
    <t>Инфокоммуникационные технологии и системы связи. Многоканальные телекоммуникационные системы</t>
  </si>
  <si>
    <t>09.03.01.</t>
  </si>
  <si>
    <t>Информатика и вычислительная техника. Программное обеспечение вычислительной техники автоматизированных систем</t>
  </si>
  <si>
    <t>35.03.01</t>
  </si>
  <si>
    <t>Новосибирский государственный педагогический университет</t>
  </si>
  <si>
    <t>ГБОУ Верхневилюйский республиканский лицей-интернат им. Алексеева-1</t>
  </si>
  <si>
    <t>44..03.05</t>
  </si>
  <si>
    <t>Педагогическое образование (с двумя профилями подготовки) физика, информатика</t>
  </si>
  <si>
    <t>МБОУ Кустурская СОШ Эвено-Бытантайскаий улус-1</t>
  </si>
  <si>
    <t>Новосибирский государственный технический университет</t>
  </si>
  <si>
    <t>1. Русский язык (ЕГЭ)-38
2. Математика (ЕГЭ)-28
3. Физика (ЕГЭ)-38</t>
  </si>
  <si>
    <t>Министерство архитектуры и строительного  комплекса РС(Я)-2,  Министерство жилищно-коммунального хозяйства и энергетики Республики Саха (Якутия)-3</t>
  </si>
  <si>
    <t xml:space="preserve"> АО "Теплоэнергосервис"</t>
  </si>
  <si>
    <t>1. молодые люди (юноши) 
2. выпускники школ Алданского и Усть-Майского районов</t>
  </si>
  <si>
    <t>Электроэнергетика и электротехника: Электротехника, электромеханика и электротехнологии</t>
  </si>
  <si>
    <t>юноши, проведение собеседования, заключение договора о трудоустройстве с работодателем</t>
  </si>
  <si>
    <t>АО "Сахаэнерго"-2</t>
  </si>
  <si>
    <t>1. Русский язык (ЕГЭ)-42
2. Математика (ЕГЭ)-30
3. Физика (ЕГЭ)-36</t>
  </si>
  <si>
    <t xml:space="preserve">1. молодые люди (юноши) 
2. проведение собеседования, заключение договора о трудоустройстве с работодателем
</t>
  </si>
  <si>
    <t>Новосибирский государственный архитектурно-строительный университет</t>
  </si>
  <si>
    <t>ВСЕГО</t>
  </si>
  <si>
    <t>08.03.01.</t>
  </si>
  <si>
    <t>Строительство. Промышленное и гражданское строительство</t>
  </si>
  <si>
    <t>Строительство. Теплогазоснабжение и вентиляция</t>
  </si>
  <si>
    <t>Министерство жилищно-коммунального хозяйства и энергетики Республики Саха (Якутия)-7, Министерство промышленности Республики Саха (Якутия)-2</t>
  </si>
  <si>
    <t>ГУП "ЖКХ РС(Я)"-5,  АО "Теплоэнергосервис"-2, АО "Сахатранснефть"</t>
  </si>
  <si>
    <t>1. молодые люди (юноши) 
2. проведение собеседования, заключение договора о трудоустройстве с работодателем, 
АО "Теплоэнергосервис"-2 выпускники школ Алданского и Усть-Майского районов</t>
  </si>
  <si>
    <t>Сибирский государственный университет телекоммуникаций и информатики</t>
  </si>
  <si>
    <t>Министерство транспорта и дорожного хозяйства РС(Я)-1, Минпрофобразования РС(Я)-1</t>
  </si>
  <si>
    <t>1. Математика
2. Информатика</t>
  </si>
  <si>
    <t>Готовность работать в районе, средний балл аттестата 4,0</t>
  </si>
  <si>
    <t>Средний балл аттестата не ниже 4,0</t>
  </si>
  <si>
    <t>Новосибирский государственный аграрный университет</t>
  </si>
  <si>
    <t>СХПК Хоту, МУП Чуйя</t>
  </si>
  <si>
    <t xml:space="preserve">1. Обществознание
2. История
</t>
  </si>
  <si>
    <t>27.03.01.</t>
  </si>
  <si>
    <t>Стандартизация и метрология</t>
  </si>
  <si>
    <t>35.03.07</t>
  </si>
  <si>
    <t>Технология производства и переработки сельскохозяйственной продукции</t>
  </si>
  <si>
    <t>СХПК "Жиганский"</t>
  </si>
  <si>
    <t>1. Математика (ЕГЭ)-27
2. Русский язык (ЕГЭ)-38
3. Биология (ЕГЭ)-36</t>
  </si>
  <si>
    <t>Технология производства и переработки сельскохозяйственной продукции. Производство и переработка мяса</t>
  </si>
  <si>
    <t>МУП "Борогонское", МУП "Булунское", МУП "Приморское, МУП "Таймылырское", КФХ "Зорин"</t>
  </si>
  <si>
    <t>Технология производства и переработки сельскохозяйственной продукции. Производство и переработка молока</t>
  </si>
  <si>
    <t>СПоК «Манчаары», ЖСПК "Оттос"</t>
  </si>
  <si>
    <t>Национальный исследовательский Томский политехнический университет</t>
  </si>
  <si>
    <t>1. Математика (ЕГЭ)-45
2. Русский язык (ЕГЭ)-52
3. Физики (ЕГЭ) -49</t>
  </si>
  <si>
    <t>1.  Математика
2. Физика</t>
  </si>
  <si>
    <t>21.03.01.</t>
  </si>
  <si>
    <t xml:space="preserve">Нефтегазовое дело: эксплуатация и обслуживание объектов транспорта и хранения нефти, газа и продуктов переработки </t>
  </si>
  <si>
    <t>15.03.01.</t>
  </si>
  <si>
    <t>Машиностроение: оборудование и технология сварочного производства</t>
  </si>
  <si>
    <t>ООО "Газпром Добыча Ноябрьск"</t>
  </si>
  <si>
    <t>15.03.02.</t>
  </si>
  <si>
    <t>ООО "Газпром трансгаз Томск"</t>
  </si>
  <si>
    <t>13.03.03</t>
  </si>
  <si>
    <t>Энергетическое машиностроение (эксплуатация и обслуживания газокомпрессорных станций)</t>
  </si>
  <si>
    <t>Томский университет систем управления и радиоэлектроники</t>
  </si>
  <si>
    <t>09.03.04.</t>
  </si>
  <si>
    <t>Программная инженерия</t>
  </si>
  <si>
    <t>МУП Чуйя</t>
  </si>
  <si>
    <t>1. Математика (ЕГЭ)-32
2. Русский язык (ЕГЭ)-46
3. Физики (ЕГЭ)-40</t>
  </si>
  <si>
    <t>1. Математика (ЕГЭ)-32
2. Русский язык (ЕГЭ)-46
3. Информатика и ИКТ (ЕГЭ) -45</t>
  </si>
  <si>
    <t>1.  Математика
2.  Информатика</t>
  </si>
  <si>
    <t>Сибирский государственный медицинский университет</t>
  </si>
  <si>
    <t>1. Билогия (ЕГЭ)-36
2. Химия (ЕГЭ)-36
3. Русский язык (ЕГЭ)-36</t>
  </si>
  <si>
    <t>Сибирский федеральный университет</t>
  </si>
  <si>
    <t>Якутскэнерго (ЗЭС)-9</t>
  </si>
  <si>
    <t xml:space="preserve">Якутскэнерго (ЗЭС)-9:заочно, действующие сотрудники
</t>
  </si>
  <si>
    <t xml:space="preserve">Горное дело. Открытые горные работы </t>
  </si>
  <si>
    <t>АО "Алданзолото"</t>
  </si>
  <si>
    <t>1. Математика (ЕГЭ)-27
2. Физика (ЕГЭ)-36
3. Русский язык (ЕГЭ)-38</t>
  </si>
  <si>
    <t xml:space="preserve">ОАО "ТЕЛЕН"-1, АО "Алданзолото"-1, </t>
  </si>
  <si>
    <t>Технологические машины и оборудование</t>
  </si>
  <si>
    <t>Иркутский государственный университет</t>
  </si>
  <si>
    <t>1. Русский язык (ЕГЭ)-40
2. Математика (ЕГЭ)-27
3. Обществознание (ЕГЭ)-44</t>
  </si>
  <si>
    <t xml:space="preserve">Иркутский государственный медицинский университет </t>
  </si>
  <si>
    <t>1. Билогия (ЕГЭ)-38
2. Химия (ЕГЭ)-40
3. Русский язык (ЕГЭ)-38</t>
  </si>
  <si>
    <t>Национальный исследовательский Иркутский государственный технический университет</t>
  </si>
  <si>
    <t>ПАО "Якутскэнерго"(КВГЭС)-1, АО "Алданзолото"-2</t>
  </si>
  <si>
    <t>заочно, сотрудники</t>
  </si>
  <si>
    <t>АО ХК "Якутуголь", шахта "Джебарики-Хая"-2, АО "Алданзолото"-1</t>
  </si>
  <si>
    <t>АО ХК "Якутуголь", ОФ "Нерюнгринская", Управление технического контроля, ООО "Эльгауголь",  АО "Алданзолото"-1</t>
  </si>
  <si>
    <t>Уральский государственный юридический университет</t>
  </si>
  <si>
    <t>40.03.01</t>
  </si>
  <si>
    <t>1. Обществознание (ЕГЭ)-45
2. История (ЕГЭ)-35
3. Русский язык (ЕГЭ)-40</t>
  </si>
  <si>
    <t xml:space="preserve">Уральский государственный лесотехнический университет </t>
  </si>
  <si>
    <t>ГКУ РС(Я) "Мегино-Кангаласское лесничество"</t>
  </si>
  <si>
    <t>1. Русский язык (ЕГЭ)-38
2. Математика (ЕГЭ)-27
3. Георграфия (ЕГЭ)-37</t>
  </si>
  <si>
    <t>1.  Математика
2. География</t>
  </si>
  <si>
    <t>Тихоокеанский государственный медицинский университет</t>
  </si>
  <si>
    <t>Медико-профилактическое дело не надо</t>
  </si>
  <si>
    <t>Управление Федеральной службы по надзору в сфере защиты прав потребителей и благополучия человека по Республики Саха (Якутия)</t>
  </si>
  <si>
    <t>1. Билогия (ЕГЭ)-36
2. Химия (ЕГЭ)-37
3. Русский язык (ЕГЭ)-36</t>
  </si>
  <si>
    <t xml:space="preserve">Дальневосточный федеральный университет </t>
  </si>
  <si>
    <t>15.03.01</t>
  </si>
  <si>
    <t>ОАО "ЛОРП" Жатайская база технической эксплуатации флота</t>
  </si>
  <si>
    <t>35.03.08</t>
  </si>
  <si>
    <t>Тихоокеанский государственный университет</t>
  </si>
  <si>
    <t>18.03.02</t>
  </si>
  <si>
    <t>Энерго- и ресурсосберегающие процессы в химической технологии, нефтехимии и биотехнологии: Охрана окружающей среды и рациональное использование природных ресурсов</t>
  </si>
  <si>
    <t>ГАУ РС(Я) "Якутлесресурс"</t>
  </si>
  <si>
    <t>Заочно, сотрудник</t>
  </si>
  <si>
    <t>Дальневосточный государственный университет путей сообщения</t>
  </si>
  <si>
    <t>АО АК Железные дороги Якутии</t>
  </si>
  <si>
    <t>23.05.03</t>
  </si>
  <si>
    <t>Подвижной состав железных дорог. Вагоны</t>
  </si>
  <si>
    <t>ОАО АК "Железные дороги Якутии"</t>
  </si>
  <si>
    <t>Подвижной состав железных дорог. Локомотивы</t>
  </si>
  <si>
    <t>23.05.05</t>
  </si>
  <si>
    <t xml:space="preserve">Системы обеспечения движения поездов. Автоматика и телемеханика на железнодорожном транспорте                       </t>
  </si>
  <si>
    <t>13.03.02</t>
  </si>
  <si>
    <t>23.05.06</t>
  </si>
  <si>
    <t>23.05.04</t>
  </si>
  <si>
    <t>Эксплуатация железных дорог. Грузовая и коммерческая работа</t>
  </si>
  <si>
    <t>Управление техническим состоянием жд пути</t>
  </si>
  <si>
    <t>Эксплуатация железных дорог. Пассажирский комплекс ж.д. транспорта</t>
  </si>
  <si>
    <t>Дальневосточный государственный медицинский университет</t>
  </si>
  <si>
    <t>1. Математика (ЕГЭ)-45
2. Физика (ЕГЭ)-45
3. Русский язык (ЕГЭ)-45</t>
  </si>
  <si>
    <t>ФГБОУ ВО Государственный аграрный университет Северного Зауралья</t>
  </si>
  <si>
    <t>Водные биоресурсы и аквакультура</t>
  </si>
  <si>
    <t xml:space="preserve">МР РС(Я) </t>
  </si>
  <si>
    <t>Иркутский гидрометеорологический техникум</t>
  </si>
  <si>
    <t>05.02.02.</t>
  </si>
  <si>
    <t>Гидрология</t>
  </si>
  <si>
    <t>ФГУ "Якутское управление по гидрометеорологии и мониторингу окружающей среды"</t>
  </si>
  <si>
    <t>Средний балл аттестата, 
конкурс в период Республиканской приемной комисии (июнь-июль 2016 года)</t>
  </si>
  <si>
    <t>05.02.03.</t>
  </si>
  <si>
    <t>Метеорология</t>
  </si>
  <si>
    <t>11.02.07.</t>
  </si>
  <si>
    <t>Эксплуатация метеорологических и радиотехнических систем</t>
  </si>
  <si>
    <t>Хабаровский техникум железнодорожного транспорта (филиал ДВГУПС)</t>
  </si>
  <si>
    <t>27.02.03</t>
  </si>
  <si>
    <t>Автоматика и телемеханика на транспорте (на жд транспорте)</t>
  </si>
  <si>
    <t>юноши</t>
  </si>
  <si>
    <t>13.02.07</t>
  </si>
  <si>
    <t>Электроснабжение (на жд транспорте)</t>
  </si>
  <si>
    <t>Педагогические образование (с двумя профилями подготовки) История,  обществознание</t>
  </si>
  <si>
    <t xml:space="preserve">1. Математика (ЕГЭ) - 27
2. Русский язык (ЕГЭ)-36
3. Информатика и ИКТ (ЕГЭ)-40                          
</t>
  </si>
  <si>
    <t>Музыкально-инструментальное искусство</t>
  </si>
  <si>
    <t>1. Биология (ЕГЭ)-37
2. Математика (ЕГЭ)-28
3. Русский язык (ЕГЭ)-36</t>
  </si>
  <si>
    <t xml:space="preserve">1. Математика (ЕГЭ)-28
2. Физика (ЕГЭ)-37
3. Русский язык (ЕГЭ)-36
</t>
  </si>
  <si>
    <t>р</t>
  </si>
  <si>
    <t>Науки о земле</t>
  </si>
  <si>
    <t>Министерство архитектуры и строительного  комплекса РС(Я)-1, Министерство экономики Республики Саха (Якутия)-1</t>
  </si>
  <si>
    <t>ООО "Высота"-1,  Центр стратегических исследований РС(Я)-1</t>
  </si>
  <si>
    <t>Средства массовой информации и информационно-библиотечное дело</t>
  </si>
  <si>
    <t>Образование и педагогические науки.</t>
  </si>
  <si>
    <t xml:space="preserve">ГБОУ "Верхневилюйский республиканский лицей-интернат им. Алексеева", МБОУ "Кентикская СОШ им.Седалищева-Дьуогэ Анастырова, МБОУ "Верхневилюйская СОШ №4 им. Спиридонова", ГКУ "Центр ресурсного обеспечени развития образования" , </t>
  </si>
  <si>
    <t>Якутский музыкальный колледж им.Жиркова, МО "Верхнеколымский р-н", Национальный художественный музей РС(Я)</t>
  </si>
  <si>
    <t>Министерство жилищно-коммунального хозяйства и энергетики Республики Саха (Якутия)-8, Министерство промышленности Республики Саха (Якутия)-2</t>
  </si>
  <si>
    <t>ПАО "Якутскэнерго"-8, АО "Сахаэнерго"-2</t>
  </si>
  <si>
    <t>Департамент по лесным отношениям РС(Я)-1, Министерство архитектуры и строительного  комплекса РС(Я)-1, Министерство охраны природы Республики Саха (Якутия)-1, Министерство сельского хозяйства и продовольственной политики Республики Саха (Якутия)-1, Министерство транспорта и дорожного хозяйства Республики Саха (Якутия)-1</t>
  </si>
  <si>
    <t xml:space="preserve">Педагогическое образование. </t>
  </si>
  <si>
    <t>Экзамены, минимальные пороги ЕГЭ</t>
  </si>
  <si>
    <t>Экзамены по Олимпиаде</t>
  </si>
  <si>
    <t xml:space="preserve">1. География (ЕГЭ) -37 
2. Математика (ЕГЭ)-28
3. Русский язык (ЕГЭ)-36
</t>
  </si>
  <si>
    <t>Московский государственный университет пищевых производств</t>
  </si>
  <si>
    <t xml:space="preserve">1. Математика (ЕГЭ)-27
2. Информатика (ЕГЭ)-40
3. Русский язык (ЕГЭ)-36
</t>
  </si>
  <si>
    <t xml:space="preserve">1. Математика (ЕГЭ)-27
2. Физика (ЕГЭ)-36
3. Русский язык (ЕГЭ)-36
</t>
  </si>
  <si>
    <t xml:space="preserve">1. Математика (ЕГЭ)-30
2. Физика (ЕГЭ)-36
3. Русский язык (ЕГЭ)-45
</t>
  </si>
  <si>
    <t>ООО УК "Альтаир"-1, ПАО "Якутскэнерго"(КВГЭС)-1</t>
  </si>
  <si>
    <t>1. Химия (ЕГЭ)-50
2. Билогия (ЕГЭ)-50
3. Русский язык (ЕГЭ)-50</t>
  </si>
  <si>
    <t>РАТИ-ГИТИС (сдача в г.Москва)</t>
  </si>
  <si>
    <t>52.05.02</t>
  </si>
  <si>
    <t>Режиссура драма</t>
  </si>
  <si>
    <t>Театр юного зрителя Республики Саха (Якутия)</t>
  </si>
  <si>
    <t xml:space="preserve">Пожарная безопасность </t>
  </si>
  <si>
    <t>Российский государственный геологоразведочный университет имени Серго Орджоникидзе</t>
  </si>
  <si>
    <t>Московский политехнический университет (сдача в г.Москва)</t>
  </si>
  <si>
    <t>1. Математика (ЕГЭ)-32
2. Физика (ЕГЭ)-40
3. Русский язык (ЕГЭ)-46</t>
  </si>
  <si>
    <t>1. Русский язык (ЕГЭ)-46
2. Литература (ЕГЭ)-50
3. Профессиональное испытание (сочинение)
4. Собеседование</t>
  </si>
  <si>
    <t xml:space="preserve">Искусство концертного исполнительства </t>
  </si>
  <si>
    <t>1. Химия (ЕГЭ)-38
2. Билогия (ЕГЭ)-38
3. Русский язык (ЕГЭ)-38</t>
  </si>
  <si>
    <t>Российский государственный гуманитарный университет  "Высшая школа реставрации" (сдача в г.Москва)</t>
  </si>
  <si>
    <t>1. Русский язык (ЕГЭ) 
2. История (ЕГЭ) 
3. Иностранный язык (ЕГЭ)  4. профессиональное испытание (тестирование)</t>
  </si>
  <si>
    <t xml:space="preserve">1. Обществознание (ЕГЭ)
2. Математика (ЕГЭ), 
3. Русский язык (ЕГЭ)
</t>
  </si>
  <si>
    <t xml:space="preserve">1. Математика 
2. Обществознание 
</t>
  </si>
  <si>
    <t>Психолого-педагогическое образование</t>
  </si>
  <si>
    <t>МБОУ Зырянскаяя СОШ Верхнеколымский-1,  МБОУ Тандинская СОШ Усть-Алданский-1,  МБОУ Наяхинский СОШ Усть-Алданский-1</t>
  </si>
  <si>
    <t>1. Русский язык (ЕГЭ)-40
2. Биология (ЕГЭ)-40
3. Обществознание (ЕГЭ)-42</t>
  </si>
  <si>
    <t>Северо-Западный государственный медицинский университет им.Мечникова</t>
  </si>
  <si>
    <t>1. Математика (ЕГЭ)-27
2. Обществознание (ЕГЭ)-36
3. Русский язык (ЕГЭ)-36</t>
  </si>
  <si>
    <t>Санкт-Петербургский горный университет</t>
  </si>
  <si>
    <t>1. Творческое испытание
2. Профессиональное испытание
3. Собеседование 
4. Русский язык (ЕГЭ)-52
5. Литература (ЕГЭ)-42</t>
  </si>
  <si>
    <t>1. Творческое испытание
2. Профессиональное испытание
3. Собеседование
4. Русский язык (ЕГЭ)-44
5. Литература (ЕГЭ)-40</t>
  </si>
  <si>
    <t>Министерство культуры и духовного развития Республики Саха (Якутия)-1</t>
  </si>
  <si>
    <t>1. Драматургия (профессиональное
испытание) - 50
2. Режиссура (творческое испытание) -50
3. Литература (ЕГЭ)  - 36
4. Русский язык (ЕГЭ) - 36</t>
  </si>
  <si>
    <t xml:space="preserve">ФГБОУ ВО
«Санкт-Петербургский  государственный университет промышленных технологий и дизайна»
</t>
  </si>
  <si>
    <t>1. Русский язык (ЕГЭ) -38
2. Математика (ЕГЭ) -27
3. Информатика и ИКТ (ЕГЭ) -44</t>
  </si>
  <si>
    <t>1. Русский язык (ЕГЭ) - 38
2. Литература (ЕГЭ) - 34
3. Творческое испытание
4. Профессиональное испытание</t>
  </si>
  <si>
    <t xml:space="preserve">1. Математика (ЕГЭ)-50
2. Физика (ЕГЭ)-50
3. Русский язык (ЕГЭ)-40 </t>
  </si>
  <si>
    <t xml:space="preserve">1. Математика (ЕГЭ)-40
2. Информатика (ЕГЭ)-50
3. Русский язык (ЕГЭ)-40 </t>
  </si>
  <si>
    <t xml:space="preserve">1. Математика (ЕГЭ)-45
2. Физика (ЕГЭ)-45
3. Русский язык (ЕГЭ)-40 </t>
  </si>
  <si>
    <t xml:space="preserve">1. Математика (ЕГЭ)-30
2. Физика (ЕГЭ)-37
3. Русский язык (ЕГЭ)-40 </t>
  </si>
  <si>
    <t xml:space="preserve">1. Математика (ЕГЭ)-30
2. Информатика (ЕГЭ)-45
3. Русский язык (ЕГЭ)-40 </t>
  </si>
  <si>
    <t>Педагогическое образование (с двумя профилями подготовки). Биология и химия</t>
  </si>
  <si>
    <t>1. Русский язык (ЕГЭ)-36
2. Биология (ЕГЭ)-36
3. Обществознание (ЕГЭ)-42</t>
  </si>
  <si>
    <t>Педагогическое образование (с двумя профилями подготовки). Физика и информатика</t>
  </si>
  <si>
    <t>1. Русский язык (ЕГЭ)-36
2. Математика (ЕГЭ)-36
3. Обществознание (ЕГЭ)-42</t>
  </si>
  <si>
    <t>1. Математика
2. Обществознание</t>
  </si>
  <si>
    <t>1. Русский язык (ЕГЭ)-42
2. Математика (ЕГЭ)-27
3. Биология (ЕГЭ)-38</t>
  </si>
  <si>
    <t>10.05.02.</t>
  </si>
  <si>
    <t>Информационная безопасность телекоммуникационных систем</t>
  </si>
  <si>
    <t>ООО "Таас-Юрях Нефтегазодобыча-3,  ООО "Газпром трансгаз Томск"-1</t>
  </si>
  <si>
    <t>Нефтегазовое делое. Машины и оборудование нефтяных и газовых промыслов</t>
  </si>
  <si>
    <t>1. Математика (ЕГЭ) - 32
2. Информатика и ИКТ (ЕГЭ) - 45
3. Русский язык (ЕГЭ) -46</t>
  </si>
  <si>
    <t xml:space="preserve">ФГБОУ ВО
«Сибирский государственный аэрокосмический университет имени академика М.Ф. Решетнева»  
</t>
  </si>
  <si>
    <t xml:space="preserve"> МБОУ Казачинская СОШ Усть-Янский улус-1</t>
  </si>
  <si>
    <t>СОШ Эвено-Бытантайскаий улус-1</t>
  </si>
  <si>
    <t>Министерство по развитию институтов гражданского общества Республики Саха (Якутия)-5, Центральный аппарат по организационному обеспечению деятельности мировых судей в РС(Я)-1</t>
  </si>
  <si>
    <t>Министерство по развитию институтов гражданского общества Республики Саха (Якутия); Департамент по вопросам местного самоуправления АГИП, органы местоного самоуправления, Центральный аппарат по организационному обеспечению деятельности мировых судей в РС(Я)-1</t>
  </si>
  <si>
    <t xml:space="preserve">Молодые люди 
</t>
  </si>
  <si>
    <t>Электроэнергетика и электротехника.</t>
  </si>
  <si>
    <t>Эксплуатация железных дорог. Магистральный транспорт</t>
  </si>
  <si>
    <t>Эксплуатация железных дорог. Транспортный бизнес и логистика</t>
  </si>
  <si>
    <t>Уфимский государственный нефтяной технический университет</t>
  </si>
  <si>
    <t>Средний балл аттестата, 
конкурс в период Республиканской приемной комисии (июнь-июль 2017 года)</t>
  </si>
  <si>
    <t>Кол-во мест</t>
  </si>
  <si>
    <t>участие в собеседовании, место жительства, успеваемость</t>
  </si>
  <si>
    <t>ГУП "ЖКХ РС(Я)"-3</t>
  </si>
  <si>
    <t>1. Математика                            
2. Биология</t>
  </si>
  <si>
    <t>1. Математика                             
2. Биология</t>
  </si>
  <si>
    <t>1. молодые люди (юноши) 
2.средний балл аттестата не ниже 4,5, 
3. участие в научно-технических конференциях</t>
  </si>
  <si>
    <t>1. молодые люди (юноши) 
2. Победители Республиканской предметной олимпиады технических и технологических вузов РФ в РС(Я), 
3. Проживание абитуриентов в г.Алдане или в г.Олекминске</t>
  </si>
  <si>
    <t>Представители народов Севера, уроженцы арктических улусов РС(Я)-5
Центральный аппарат по организационному обеспечению деятельности мировых судей в РС(Я)-1:Прохождение собеседование с работодателем для получения рекомендации</t>
  </si>
  <si>
    <t>из числа работающих сотрудников</t>
  </si>
  <si>
    <t>Победитель детского телефестиваля "Включайся" г Москва</t>
  </si>
  <si>
    <t>ООО "Высота"-22</t>
  </si>
  <si>
    <t xml:space="preserve">ООО "Высота"-2 из действующих сотрудников предприятия,  заочно;
</t>
  </si>
  <si>
    <t>ПРОЕКТ, 
ВОЗМОЖНЫ ИЗМЕНЕНИЯ!</t>
  </si>
  <si>
    <t xml:space="preserve">Проект Плана набора на целевое обучение в образовательные организации высшего образования и профессиональные образовательные организации 
расположенных за пределами Республики Саха (Якутия) на 2017/2018 учебный год </t>
  </si>
  <si>
    <t xml:space="preserve">Проект Плана набора на целевое обучение в образовательные организации высшего образования и профессиональные образовательные организации расположенных 
за пределами Республики Саха (Якутия) на 2017/2018 учебный год </t>
  </si>
  <si>
    <t xml:space="preserve">действующий сотрудник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</si>
</sst>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63"/>
      <name val="Times New Roman"/>
      <family val="1"/>
    </font>
    <font>
      <sz val="18"/>
      <color indexed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222222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left" vertical="top"/>
    </xf>
    <xf numFmtId="0" fontId="49" fillId="33" borderId="0" xfId="0" applyFont="1" applyFill="1" applyAlignment="1">
      <alignment horizontal="left" vertical="top" wrapText="1"/>
    </xf>
    <xf numFmtId="0" fontId="48" fillId="33" borderId="0" xfId="0" applyFont="1" applyFill="1" applyAlignment="1">
      <alignment horizontal="left" vertical="top"/>
    </xf>
    <xf numFmtId="0" fontId="49" fillId="33" borderId="0" xfId="0" applyFont="1" applyFill="1" applyAlignment="1">
      <alignment horizontal="left" vertical="top"/>
    </xf>
    <xf numFmtId="0" fontId="50" fillId="33" borderId="11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49" fontId="48" fillId="33" borderId="10" xfId="0" applyNumberFormat="1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/>
    </xf>
    <xf numFmtId="14" fontId="7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left" vertical="top" wrapText="1"/>
    </xf>
    <xf numFmtId="14" fontId="48" fillId="33" borderId="10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14" fontId="48" fillId="33" borderId="10" xfId="0" applyNumberFormat="1" applyFont="1" applyFill="1" applyBorder="1" applyAlignment="1">
      <alignment horizontal="left" vertical="top"/>
    </xf>
    <xf numFmtId="49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8" fillId="33" borderId="10" xfId="52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top" wrapText="1"/>
    </xf>
    <xf numFmtId="49" fontId="51" fillId="33" borderId="10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2" fillId="33" borderId="0" xfId="0" applyFont="1" applyFill="1" applyAlignment="1">
      <alignment horizontal="left" vertical="top"/>
    </xf>
    <xf numFmtId="14" fontId="7" fillId="33" borderId="10" xfId="0" applyNumberFormat="1" applyFont="1" applyFill="1" applyBorder="1" applyAlignment="1">
      <alignment horizontal="left" vertical="top"/>
    </xf>
    <xf numFmtId="0" fontId="48" fillId="33" borderId="13" xfId="0" applyFont="1" applyFill="1" applyBorder="1" applyAlignment="1">
      <alignment horizontal="left" vertical="top" wrapText="1"/>
    </xf>
    <xf numFmtId="14" fontId="53" fillId="33" borderId="10" xfId="0" applyNumberFormat="1" applyFont="1" applyFill="1" applyBorder="1" applyAlignment="1">
      <alignment horizontal="left" vertical="top"/>
    </xf>
    <xf numFmtId="0" fontId="48" fillId="33" borderId="12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vertical="top" wrapText="1"/>
    </xf>
    <xf numFmtId="0" fontId="4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 horizontal="left" vertical="top"/>
    </xf>
    <xf numFmtId="0" fontId="48" fillId="34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48" fillId="35" borderId="10" xfId="52" applyFont="1" applyFill="1" applyBorder="1" applyAlignment="1">
      <alignment horizontal="left" vertical="top" wrapText="1"/>
      <protection/>
    </xf>
    <xf numFmtId="49" fontId="48" fillId="35" borderId="10" xfId="52" applyNumberFormat="1" applyFont="1" applyFill="1" applyBorder="1" applyAlignment="1">
      <alignment horizontal="left" vertical="top" wrapText="1"/>
      <protection/>
    </xf>
    <xf numFmtId="0" fontId="50" fillId="35" borderId="10" xfId="52" applyFont="1" applyFill="1" applyBorder="1" applyAlignment="1">
      <alignment horizontal="left" vertical="top" wrapText="1"/>
      <protection/>
    </xf>
    <xf numFmtId="0" fontId="48" fillId="34" borderId="10" xfId="0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48" fillId="36" borderId="10" xfId="0" applyFont="1" applyFill="1" applyBorder="1" applyAlignment="1">
      <alignment horizontal="left" vertical="top" wrapText="1"/>
    </xf>
    <xf numFmtId="0" fontId="49" fillId="36" borderId="0" xfId="0" applyFont="1" applyFill="1" applyAlignment="1">
      <alignment horizontal="left" vertical="top"/>
    </xf>
    <xf numFmtId="0" fontId="7" fillId="36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/>
    </xf>
    <xf numFmtId="14" fontId="7" fillId="36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50" fillId="36" borderId="10" xfId="0" applyFont="1" applyFill="1" applyBorder="1" applyAlignment="1">
      <alignment horizontal="left" vertical="top" wrapText="1"/>
    </xf>
    <xf numFmtId="14" fontId="48" fillId="36" borderId="10" xfId="0" applyNumberFormat="1" applyFont="1" applyFill="1" applyBorder="1" applyAlignment="1">
      <alignment horizontal="left" vertical="top"/>
    </xf>
    <xf numFmtId="14" fontId="7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left" vertical="top" wrapText="1"/>
    </xf>
    <xf numFmtId="14" fontId="48" fillId="33" borderId="10" xfId="0" applyNumberFormat="1" applyFont="1" applyFill="1" applyBorder="1" applyAlignment="1">
      <alignment vertical="top" wrapText="1"/>
    </xf>
    <xf numFmtId="14" fontId="48" fillId="33" borderId="10" xfId="0" applyNumberFormat="1" applyFont="1" applyFill="1" applyBorder="1" applyAlignment="1">
      <alignment vertical="top"/>
    </xf>
    <xf numFmtId="49" fontId="48" fillId="35" borderId="10" xfId="0" applyNumberFormat="1" applyFont="1" applyFill="1" applyBorder="1" applyAlignment="1">
      <alignment horizontal="left" vertical="top" wrapText="1"/>
    </xf>
    <xf numFmtId="0" fontId="48" fillId="34" borderId="10" xfId="52" applyFont="1" applyFill="1" applyBorder="1" applyAlignment="1">
      <alignment horizontal="center" vertical="top" wrapText="1"/>
      <protection/>
    </xf>
    <xf numFmtId="0" fontId="9" fillId="34" borderId="10" xfId="0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left" vertical="top" wrapText="1"/>
    </xf>
    <xf numFmtId="0" fontId="54" fillId="35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center" vertical="top"/>
    </xf>
    <xf numFmtId="0" fontId="51" fillId="35" borderId="10" xfId="0" applyFont="1" applyFill="1" applyBorder="1" applyAlignment="1">
      <alignment horizontal="left" vertical="top" wrapText="1"/>
    </xf>
    <xf numFmtId="0" fontId="48" fillId="34" borderId="10" xfId="0" applyNumberFormat="1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8" fillId="34" borderId="0" xfId="0" applyFont="1" applyFill="1" applyAlignment="1">
      <alignment horizontal="center" vertical="top"/>
    </xf>
    <xf numFmtId="0" fontId="48" fillId="35" borderId="10" xfId="0" applyNumberFormat="1" applyFont="1" applyFill="1" applyBorder="1" applyAlignment="1">
      <alignment horizontal="left" vertical="top" wrapText="1"/>
    </xf>
    <xf numFmtId="0" fontId="50" fillId="35" borderId="10" xfId="0" applyNumberFormat="1" applyFont="1" applyFill="1" applyBorder="1" applyAlignment="1">
      <alignment horizontal="left" vertical="top" wrapText="1"/>
    </xf>
    <xf numFmtId="0" fontId="49" fillId="33" borderId="0" xfId="0" applyFont="1" applyFill="1" applyAlignment="1">
      <alignment vertical="top"/>
    </xf>
    <xf numFmtId="0" fontId="48" fillId="33" borderId="0" xfId="0" applyFont="1" applyFill="1" applyAlignment="1">
      <alignment vertical="top"/>
    </xf>
    <xf numFmtId="0" fontId="50" fillId="35" borderId="10" xfId="0" applyFont="1" applyFill="1" applyBorder="1" applyAlignment="1">
      <alignment vertical="top" wrapText="1"/>
    </xf>
    <xf numFmtId="0" fontId="50" fillId="35" borderId="0" xfId="0" applyFont="1" applyFill="1" applyAlignment="1">
      <alignment vertical="top" wrapText="1"/>
    </xf>
    <xf numFmtId="0" fontId="50" fillId="35" borderId="0" xfId="0" applyFont="1" applyFill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0" fontId="50" fillId="35" borderId="0" xfId="0" applyFont="1" applyFill="1" applyAlignment="1">
      <alignment horizontal="left" vertical="top"/>
    </xf>
    <xf numFmtId="0" fontId="55" fillId="35" borderId="0" xfId="0" applyFont="1" applyFill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48" fillId="33" borderId="10" xfId="52" applyFont="1" applyFill="1" applyBorder="1" applyAlignment="1">
      <alignment vertical="top" wrapText="1"/>
      <protection/>
    </xf>
    <xf numFmtId="49" fontId="48" fillId="33" borderId="11" xfId="52" applyNumberFormat="1" applyFont="1" applyFill="1" applyBorder="1" applyAlignment="1">
      <alignment vertical="top" wrapText="1"/>
      <protection/>
    </xf>
    <xf numFmtId="49" fontId="48" fillId="33" borderId="13" xfId="52" applyNumberFormat="1" applyFont="1" applyFill="1" applyBorder="1" applyAlignment="1">
      <alignment vertical="top" wrapText="1"/>
      <protection/>
    </xf>
    <xf numFmtId="0" fontId="48" fillId="33" borderId="11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49" fontId="48" fillId="33" borderId="12" xfId="52" applyNumberFormat="1" applyFont="1" applyFill="1" applyBorder="1" applyAlignment="1">
      <alignment vertical="top" wrapText="1"/>
      <protection/>
    </xf>
    <xf numFmtId="0" fontId="48" fillId="33" borderId="11" xfId="0" applyFont="1" applyFill="1" applyBorder="1" applyAlignment="1">
      <alignment horizontal="left" vertical="top" wrapText="1"/>
    </xf>
    <xf numFmtId="0" fontId="48" fillId="33" borderId="13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49" fontId="48" fillId="33" borderId="10" xfId="52" applyNumberFormat="1" applyFont="1" applyFill="1" applyBorder="1" applyAlignment="1">
      <alignment vertical="top" wrapText="1"/>
      <protection/>
    </xf>
    <xf numFmtId="0" fontId="48" fillId="33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5" borderId="11" xfId="0" applyFont="1" applyFill="1" applyBorder="1" applyAlignment="1">
      <alignment horizontal="left" vertical="top" wrapText="1"/>
    </xf>
    <xf numFmtId="0" fontId="50" fillId="35" borderId="13" xfId="0" applyFont="1" applyFill="1" applyBorder="1" applyAlignment="1">
      <alignment horizontal="left" vertical="top" wrapText="1"/>
    </xf>
    <xf numFmtId="0" fontId="50" fillId="35" borderId="12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/>
    </xf>
    <xf numFmtId="0" fontId="48" fillId="33" borderId="11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 horizontal="left" vertical="top"/>
    </xf>
    <xf numFmtId="0" fontId="50" fillId="33" borderId="11" xfId="52" applyFont="1" applyFill="1" applyBorder="1" applyAlignment="1">
      <alignment horizontal="left" vertical="top" wrapText="1"/>
      <protection/>
    </xf>
    <xf numFmtId="0" fontId="50" fillId="33" borderId="13" xfId="52" applyFont="1" applyFill="1" applyBorder="1" applyAlignment="1">
      <alignment horizontal="left" vertical="top" wrapText="1"/>
      <protection/>
    </xf>
    <xf numFmtId="0" fontId="50" fillId="33" borderId="12" xfId="52" applyFont="1" applyFill="1" applyBorder="1" applyAlignment="1">
      <alignment horizontal="left" vertical="top" wrapText="1"/>
      <protection/>
    </xf>
    <xf numFmtId="0" fontId="50" fillId="33" borderId="11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50" fillId="33" borderId="15" xfId="0" applyFont="1" applyFill="1" applyBorder="1" applyAlignment="1">
      <alignment horizontal="left" vertical="top" wrapText="1"/>
    </xf>
    <xf numFmtId="0" fontId="50" fillId="33" borderId="16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horizontal="left" vertical="top" wrapText="1"/>
    </xf>
    <xf numFmtId="0" fontId="50" fillId="33" borderId="18" xfId="0" applyFont="1" applyFill="1" applyBorder="1" applyAlignment="1">
      <alignment horizontal="left" vertical="top" wrapText="1"/>
    </xf>
    <xf numFmtId="0" fontId="50" fillId="33" borderId="19" xfId="0" applyFont="1" applyFill="1" applyBorder="1" applyAlignment="1">
      <alignment horizontal="left" vertical="top" wrapText="1"/>
    </xf>
    <xf numFmtId="49" fontId="48" fillId="33" borderId="11" xfId="52" applyNumberFormat="1" applyFont="1" applyFill="1" applyBorder="1" applyAlignment="1">
      <alignment horizontal="center" vertical="top" wrapText="1"/>
      <protection/>
    </xf>
    <xf numFmtId="49" fontId="48" fillId="33" borderId="12" xfId="52" applyNumberFormat="1" applyFont="1" applyFill="1" applyBorder="1" applyAlignment="1">
      <alignment horizontal="center" vertical="top" wrapText="1"/>
      <protection/>
    </xf>
    <xf numFmtId="0" fontId="48" fillId="33" borderId="10" xfId="52" applyFont="1" applyFill="1" applyBorder="1" applyAlignment="1">
      <alignment horizontal="left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PageLayoutView="0" workbookViewId="0" topLeftCell="A1">
      <selection activeCell="J37" sqref="J37"/>
    </sheetView>
  </sheetViews>
  <sheetFormatPr defaultColWidth="9.140625" defaultRowHeight="15"/>
  <cols>
    <col min="1" max="1" width="5.421875" style="4" customWidth="1"/>
    <col min="2" max="2" width="21.8515625" style="75" customWidth="1"/>
    <col min="3" max="3" width="9.140625" style="4" customWidth="1"/>
    <col min="4" max="4" width="38.8515625" style="4" customWidth="1"/>
    <col min="5" max="5" width="8.140625" style="72" customWidth="1"/>
    <col min="6" max="6" width="25.8515625" style="4" customWidth="1"/>
    <col min="7" max="7" width="26.00390625" style="4" customWidth="1"/>
    <col min="8" max="8" width="24.140625" style="4" customWidth="1"/>
    <col min="9" max="9" width="31.28125" style="4" customWidth="1"/>
    <col min="10" max="10" width="38.140625" style="82" customWidth="1"/>
    <col min="11" max="11" width="9.140625" style="4" customWidth="1"/>
    <col min="12" max="16384" width="9.140625" style="4" customWidth="1"/>
  </cols>
  <sheetData>
    <row r="1" spans="1:10" s="2" customFormat="1" ht="58.5" customHeight="1">
      <c r="A1" s="85" t="s">
        <v>630</v>
      </c>
      <c r="B1" s="85"/>
      <c r="C1" s="85"/>
      <c r="D1" s="85"/>
      <c r="E1" s="85"/>
      <c r="F1" s="85"/>
      <c r="G1" s="85"/>
      <c r="H1" s="21"/>
      <c r="I1" s="21"/>
      <c r="J1" s="77"/>
    </row>
    <row r="2" spans="1:10" ht="27.75" customHeight="1">
      <c r="A2" s="86" t="s">
        <v>631</v>
      </c>
      <c r="B2" s="86"/>
      <c r="C2" s="86"/>
      <c r="D2" s="86"/>
      <c r="E2" s="86"/>
      <c r="F2" s="86"/>
      <c r="G2" s="86"/>
      <c r="H2" s="3"/>
      <c r="I2" s="3"/>
      <c r="J2" s="78"/>
    </row>
    <row r="3" spans="1:10" s="2" customFormat="1" ht="38.25">
      <c r="A3" s="6" t="s">
        <v>5</v>
      </c>
      <c r="B3" s="37" t="s">
        <v>6</v>
      </c>
      <c r="C3" s="57" t="s">
        <v>7</v>
      </c>
      <c r="D3" s="6" t="s">
        <v>8</v>
      </c>
      <c r="E3" s="36" t="s">
        <v>618</v>
      </c>
      <c r="F3" s="6" t="s">
        <v>9</v>
      </c>
      <c r="G3" s="6" t="s">
        <v>10</v>
      </c>
      <c r="H3" s="6" t="s">
        <v>554</v>
      </c>
      <c r="I3" s="6" t="s">
        <v>555</v>
      </c>
      <c r="J3" s="44" t="s">
        <v>11</v>
      </c>
    </row>
    <row r="4" spans="1:10" ht="12.75" customHeight="1">
      <c r="A4" s="83">
        <v>1</v>
      </c>
      <c r="B4" s="88" t="s">
        <v>218</v>
      </c>
      <c r="C4" s="45"/>
      <c r="D4" s="44" t="s">
        <v>12</v>
      </c>
      <c r="E4" s="36">
        <f>SUM(E5:E8)</f>
        <v>5</v>
      </c>
      <c r="F4" s="45"/>
      <c r="G4" s="44"/>
      <c r="H4" s="1"/>
      <c r="I4" s="1"/>
      <c r="J4" s="44"/>
    </row>
    <row r="5" spans="1:10" ht="51" customHeight="1">
      <c r="A5" s="83"/>
      <c r="B5" s="89"/>
      <c r="C5" s="12" t="s">
        <v>257</v>
      </c>
      <c r="D5" s="10" t="s">
        <v>150</v>
      </c>
      <c r="E5" s="46">
        <v>2</v>
      </c>
      <c r="F5" s="10" t="s">
        <v>26</v>
      </c>
      <c r="G5" s="10" t="s">
        <v>433</v>
      </c>
      <c r="H5" s="21" t="s">
        <v>541</v>
      </c>
      <c r="I5" s="21" t="s">
        <v>223</v>
      </c>
      <c r="J5" s="44"/>
    </row>
    <row r="6" spans="1:10" ht="51">
      <c r="A6" s="83"/>
      <c r="B6" s="89"/>
      <c r="C6" s="17" t="s">
        <v>219</v>
      </c>
      <c r="D6" s="10" t="s">
        <v>220</v>
      </c>
      <c r="E6" s="46">
        <v>1</v>
      </c>
      <c r="F6" s="10" t="s">
        <v>26</v>
      </c>
      <c r="G6" s="10" t="s">
        <v>221</v>
      </c>
      <c r="H6" s="21" t="s">
        <v>540</v>
      </c>
      <c r="I6" s="21" t="s">
        <v>222</v>
      </c>
      <c r="J6" s="44"/>
    </row>
    <row r="7" spans="1:10" ht="51">
      <c r="A7" s="83"/>
      <c r="B7" s="89"/>
      <c r="C7" s="17" t="s">
        <v>224</v>
      </c>
      <c r="D7" s="10" t="s">
        <v>225</v>
      </c>
      <c r="E7" s="46">
        <v>1</v>
      </c>
      <c r="F7" s="10" t="s">
        <v>26</v>
      </c>
      <c r="G7" s="10" t="s">
        <v>226</v>
      </c>
      <c r="H7" s="21" t="s">
        <v>541</v>
      </c>
      <c r="I7" s="21" t="s">
        <v>223</v>
      </c>
      <c r="J7" s="44"/>
    </row>
    <row r="8" spans="1:10" ht="51">
      <c r="A8" s="83"/>
      <c r="B8" s="89"/>
      <c r="C8" s="17" t="s">
        <v>227</v>
      </c>
      <c r="D8" s="10" t="s">
        <v>143</v>
      </c>
      <c r="E8" s="46">
        <v>1</v>
      </c>
      <c r="F8" s="10" t="s">
        <v>26</v>
      </c>
      <c r="G8" s="10" t="s">
        <v>228</v>
      </c>
      <c r="H8" s="21" t="s">
        <v>541</v>
      </c>
      <c r="I8" s="21" t="s">
        <v>223</v>
      </c>
      <c r="J8" s="44"/>
    </row>
    <row r="9" spans="1:10" ht="12.75">
      <c r="A9" s="90">
        <v>2</v>
      </c>
      <c r="B9" s="88" t="s">
        <v>557</v>
      </c>
      <c r="C9" s="45"/>
      <c r="D9" s="44" t="s">
        <v>12</v>
      </c>
      <c r="E9" s="36">
        <f>SUM(E10:E11)</f>
        <v>3</v>
      </c>
      <c r="F9" s="45"/>
      <c r="G9" s="44"/>
      <c r="H9" s="1"/>
      <c r="I9" s="1"/>
      <c r="J9" s="44"/>
    </row>
    <row r="10" spans="1:10" ht="51">
      <c r="A10" s="91"/>
      <c r="B10" s="89"/>
      <c r="C10" s="12" t="s">
        <v>231</v>
      </c>
      <c r="D10" s="10" t="s">
        <v>232</v>
      </c>
      <c r="E10" s="46">
        <v>1</v>
      </c>
      <c r="F10" s="10" t="s">
        <v>26</v>
      </c>
      <c r="G10" s="10" t="s">
        <v>228</v>
      </c>
      <c r="H10" s="21" t="s">
        <v>558</v>
      </c>
      <c r="I10" s="21" t="s">
        <v>429</v>
      </c>
      <c r="J10" s="44"/>
    </row>
    <row r="11" spans="1:10" ht="51">
      <c r="A11" s="92"/>
      <c r="B11" s="93"/>
      <c r="C11" s="12" t="s">
        <v>233</v>
      </c>
      <c r="D11" s="10" t="s">
        <v>234</v>
      </c>
      <c r="E11" s="46">
        <v>2</v>
      </c>
      <c r="F11" s="10" t="s">
        <v>26</v>
      </c>
      <c r="G11" s="10" t="s">
        <v>226</v>
      </c>
      <c r="H11" s="21" t="s">
        <v>559</v>
      </c>
      <c r="I11" s="21" t="s">
        <v>223</v>
      </c>
      <c r="J11" s="44"/>
    </row>
    <row r="12" spans="1:10" ht="12.75" customHeight="1">
      <c r="A12" s="83">
        <v>3</v>
      </c>
      <c r="B12" s="88" t="s">
        <v>235</v>
      </c>
      <c r="C12" s="45"/>
      <c r="D12" s="44" t="s">
        <v>12</v>
      </c>
      <c r="E12" s="36">
        <f>SUM(E13:E14)</f>
        <v>4</v>
      </c>
      <c r="F12" s="45"/>
      <c r="G12" s="44"/>
      <c r="H12" s="1"/>
      <c r="I12" s="1"/>
      <c r="J12" s="44"/>
    </row>
    <row r="13" spans="1:10" ht="63.75">
      <c r="A13" s="83"/>
      <c r="B13" s="89"/>
      <c r="C13" s="8" t="s">
        <v>236</v>
      </c>
      <c r="D13" s="21" t="s">
        <v>239</v>
      </c>
      <c r="E13" s="46">
        <v>2</v>
      </c>
      <c r="F13" s="10" t="s">
        <v>116</v>
      </c>
      <c r="G13" s="10" t="s">
        <v>240</v>
      </c>
      <c r="H13" s="21" t="s">
        <v>237</v>
      </c>
      <c r="I13" s="21" t="s">
        <v>223</v>
      </c>
      <c r="J13" s="44" t="s">
        <v>241</v>
      </c>
    </row>
    <row r="14" spans="1:10" ht="63.75">
      <c r="A14" s="83"/>
      <c r="B14" s="93"/>
      <c r="C14" s="8" t="s">
        <v>236</v>
      </c>
      <c r="D14" s="10" t="s">
        <v>242</v>
      </c>
      <c r="E14" s="46">
        <v>2</v>
      </c>
      <c r="F14" s="10" t="s">
        <v>116</v>
      </c>
      <c r="G14" s="10" t="s">
        <v>243</v>
      </c>
      <c r="H14" s="21" t="s">
        <v>237</v>
      </c>
      <c r="I14" s="21" t="s">
        <v>223</v>
      </c>
      <c r="J14" s="44" t="s">
        <v>241</v>
      </c>
    </row>
    <row r="15" spans="1:10" ht="12.75">
      <c r="A15" s="94">
        <v>4</v>
      </c>
      <c r="B15" s="97" t="s">
        <v>246</v>
      </c>
      <c r="C15" s="41"/>
      <c r="D15" s="44" t="s">
        <v>12</v>
      </c>
      <c r="E15" s="43">
        <f>SUM(E16:E17)</f>
        <v>3</v>
      </c>
      <c r="F15" s="44"/>
      <c r="G15" s="44"/>
      <c r="H15" s="1"/>
      <c r="I15" s="1"/>
      <c r="J15" s="44"/>
    </row>
    <row r="16" spans="1:10" ht="51">
      <c r="A16" s="95"/>
      <c r="B16" s="97"/>
      <c r="C16" s="8" t="s">
        <v>247</v>
      </c>
      <c r="D16" s="21" t="s">
        <v>248</v>
      </c>
      <c r="E16" s="46">
        <v>2</v>
      </c>
      <c r="F16" s="10" t="s">
        <v>116</v>
      </c>
      <c r="G16" s="10" t="s">
        <v>243</v>
      </c>
      <c r="H16" s="21" t="s">
        <v>560</v>
      </c>
      <c r="I16" s="21" t="s">
        <v>223</v>
      </c>
      <c r="J16" s="44" t="s">
        <v>241</v>
      </c>
    </row>
    <row r="17" spans="1:10" ht="51">
      <c r="A17" s="96"/>
      <c r="B17" s="97"/>
      <c r="C17" s="17" t="s">
        <v>249</v>
      </c>
      <c r="D17" s="10" t="s">
        <v>250</v>
      </c>
      <c r="E17" s="46">
        <v>1</v>
      </c>
      <c r="F17" s="10" t="s">
        <v>116</v>
      </c>
      <c r="G17" s="10" t="s">
        <v>251</v>
      </c>
      <c r="H17" s="21" t="s">
        <v>560</v>
      </c>
      <c r="I17" s="21" t="s">
        <v>223</v>
      </c>
      <c r="J17" s="44" t="s">
        <v>241</v>
      </c>
    </row>
    <row r="18" spans="1:10" ht="12.75">
      <c r="A18" s="83">
        <v>5</v>
      </c>
      <c r="B18" s="87" t="s">
        <v>253</v>
      </c>
      <c r="C18" s="41"/>
      <c r="D18" s="42" t="s">
        <v>12</v>
      </c>
      <c r="E18" s="43">
        <f>SUM(E19:E19)</f>
        <v>4</v>
      </c>
      <c r="F18" s="44"/>
      <c r="G18" s="44"/>
      <c r="H18" s="1"/>
      <c r="I18" s="1"/>
      <c r="J18" s="44"/>
    </row>
    <row r="19" spans="1:10" s="48" customFormat="1" ht="51">
      <c r="A19" s="84"/>
      <c r="B19" s="87"/>
      <c r="C19" s="59" t="s">
        <v>254</v>
      </c>
      <c r="D19" s="33" t="s">
        <v>143</v>
      </c>
      <c r="E19" s="43">
        <v>4</v>
      </c>
      <c r="F19" s="33" t="s">
        <v>144</v>
      </c>
      <c r="G19" s="33" t="s">
        <v>255</v>
      </c>
      <c r="H19" s="21" t="s">
        <v>256</v>
      </c>
      <c r="I19" s="21" t="s">
        <v>223</v>
      </c>
      <c r="J19" s="77" t="s">
        <v>148</v>
      </c>
    </row>
    <row r="20" spans="1:10" ht="12.75">
      <c r="A20" s="83">
        <v>6</v>
      </c>
      <c r="B20" s="84" t="s">
        <v>258</v>
      </c>
      <c r="C20" s="41"/>
      <c r="D20" s="40" t="s">
        <v>12</v>
      </c>
      <c r="E20" s="36">
        <f>SUM(E21:E22)</f>
        <v>13</v>
      </c>
      <c r="F20" s="61"/>
      <c r="G20" s="44"/>
      <c r="H20" s="1"/>
      <c r="I20" s="1"/>
      <c r="J20" s="44"/>
    </row>
    <row r="21" spans="1:10" ht="38.25">
      <c r="A21" s="83"/>
      <c r="B21" s="84"/>
      <c r="C21" s="8" t="s">
        <v>259</v>
      </c>
      <c r="D21" s="23" t="s">
        <v>260</v>
      </c>
      <c r="E21" s="43">
        <v>10</v>
      </c>
      <c r="F21" s="21" t="s">
        <v>87</v>
      </c>
      <c r="G21" s="21" t="s">
        <v>88</v>
      </c>
      <c r="H21" s="21" t="s">
        <v>562</v>
      </c>
      <c r="I21" s="21" t="s">
        <v>261</v>
      </c>
      <c r="J21" s="44"/>
    </row>
    <row r="22" spans="1:10" ht="38.25">
      <c r="A22" s="83"/>
      <c r="B22" s="84"/>
      <c r="C22" s="8" t="s">
        <v>262</v>
      </c>
      <c r="D22" s="21" t="s">
        <v>263</v>
      </c>
      <c r="E22" s="43">
        <v>3</v>
      </c>
      <c r="F22" s="21" t="s">
        <v>87</v>
      </c>
      <c r="G22" s="21" t="s">
        <v>88</v>
      </c>
      <c r="H22" s="21" t="s">
        <v>562</v>
      </c>
      <c r="I22" s="21" t="s">
        <v>261</v>
      </c>
      <c r="J22" s="44"/>
    </row>
    <row r="23" spans="1:10" ht="12.75">
      <c r="A23" s="83">
        <v>7</v>
      </c>
      <c r="B23" s="84" t="s">
        <v>264</v>
      </c>
      <c r="C23" s="41"/>
      <c r="D23" s="42" t="s">
        <v>12</v>
      </c>
      <c r="E23" s="43">
        <v>1</v>
      </c>
      <c r="F23" s="45"/>
      <c r="G23" s="45"/>
      <c r="H23" s="1"/>
      <c r="I23" s="1"/>
      <c r="J23" s="44"/>
    </row>
    <row r="24" spans="1:10" ht="63.75">
      <c r="A24" s="83"/>
      <c r="B24" s="84"/>
      <c r="C24" s="10" t="s">
        <v>265</v>
      </c>
      <c r="D24" s="10" t="s">
        <v>266</v>
      </c>
      <c r="E24" s="46">
        <v>1</v>
      </c>
      <c r="F24" s="10" t="s">
        <v>267</v>
      </c>
      <c r="G24" s="10" t="s">
        <v>267</v>
      </c>
      <c r="H24" s="21" t="s">
        <v>268</v>
      </c>
      <c r="I24" s="21" t="s">
        <v>269</v>
      </c>
      <c r="J24" s="44" t="s">
        <v>270</v>
      </c>
    </row>
    <row r="25" spans="1:10" ht="12.75" customHeight="1">
      <c r="A25" s="83">
        <v>8</v>
      </c>
      <c r="B25" s="98" t="s">
        <v>271</v>
      </c>
      <c r="C25" s="61"/>
      <c r="D25" s="44" t="s">
        <v>12</v>
      </c>
      <c r="E25" s="62">
        <f>SUM(E26:E28)</f>
        <v>3</v>
      </c>
      <c r="F25" s="44"/>
      <c r="G25" s="44"/>
      <c r="H25" s="1"/>
      <c r="I25" s="1"/>
      <c r="J25" s="44"/>
    </row>
    <row r="26" spans="1:10" ht="51">
      <c r="A26" s="83"/>
      <c r="B26" s="84"/>
      <c r="C26" s="17" t="s">
        <v>272</v>
      </c>
      <c r="D26" s="10" t="s">
        <v>273</v>
      </c>
      <c r="E26" s="46">
        <v>1</v>
      </c>
      <c r="F26" s="10" t="s">
        <v>68</v>
      </c>
      <c r="G26" s="10" t="s">
        <v>274</v>
      </c>
      <c r="H26" s="21" t="s">
        <v>275</v>
      </c>
      <c r="I26" s="21" t="s">
        <v>276</v>
      </c>
      <c r="J26" s="44"/>
    </row>
    <row r="27" spans="1:10" ht="51">
      <c r="A27" s="83"/>
      <c r="B27" s="84"/>
      <c r="C27" s="17" t="s">
        <v>272</v>
      </c>
      <c r="D27" s="10" t="s">
        <v>277</v>
      </c>
      <c r="E27" s="52">
        <v>1</v>
      </c>
      <c r="F27" s="10" t="s">
        <v>68</v>
      </c>
      <c r="G27" s="20" t="s">
        <v>278</v>
      </c>
      <c r="H27" s="21" t="s">
        <v>275</v>
      </c>
      <c r="I27" s="21" t="s">
        <v>276</v>
      </c>
      <c r="J27" s="44"/>
    </row>
    <row r="28" spans="1:11" ht="62.25" customHeight="1">
      <c r="A28" s="83"/>
      <c r="B28" s="100"/>
      <c r="C28" s="71" t="s">
        <v>272</v>
      </c>
      <c r="D28" s="71" t="s">
        <v>279</v>
      </c>
      <c r="E28" s="63">
        <v>1</v>
      </c>
      <c r="F28" s="24" t="s">
        <v>280</v>
      </c>
      <c r="G28" s="24" t="s">
        <v>281</v>
      </c>
      <c r="H28" s="21"/>
      <c r="I28" s="21"/>
      <c r="J28" s="44"/>
      <c r="K28" s="35"/>
    </row>
    <row r="29" spans="1:10" ht="12.75">
      <c r="A29" s="83">
        <v>9</v>
      </c>
      <c r="B29" s="84" t="s">
        <v>563</v>
      </c>
      <c r="C29" s="61"/>
      <c r="D29" s="44" t="s">
        <v>12</v>
      </c>
      <c r="E29" s="43">
        <v>1</v>
      </c>
      <c r="F29" s="44"/>
      <c r="G29" s="44"/>
      <c r="H29" s="6"/>
      <c r="I29" s="21"/>
      <c r="J29" s="44"/>
    </row>
    <row r="30" spans="1:10" ht="76.5">
      <c r="A30" s="83"/>
      <c r="B30" s="84"/>
      <c r="C30" s="17" t="s">
        <v>564</v>
      </c>
      <c r="D30" s="10" t="s">
        <v>565</v>
      </c>
      <c r="E30" s="46">
        <v>1</v>
      </c>
      <c r="F30" s="10" t="s">
        <v>80</v>
      </c>
      <c r="G30" s="10" t="s">
        <v>566</v>
      </c>
      <c r="H30" s="21" t="s">
        <v>282</v>
      </c>
      <c r="I30" s="21" t="s">
        <v>283</v>
      </c>
      <c r="J30" s="79"/>
    </row>
    <row r="31" spans="1:10" ht="12.75">
      <c r="A31" s="83">
        <v>12</v>
      </c>
      <c r="B31" s="83" t="s">
        <v>569</v>
      </c>
      <c r="C31" s="61"/>
      <c r="D31" s="44" t="s">
        <v>12</v>
      </c>
      <c r="E31" s="43">
        <f>SUM(E32:E32)</f>
        <v>1</v>
      </c>
      <c r="F31" s="45"/>
      <c r="G31" s="45"/>
      <c r="H31" s="21"/>
      <c r="I31" s="21"/>
      <c r="J31" s="21"/>
    </row>
    <row r="32" spans="1:10" ht="63.75">
      <c r="A32" s="83"/>
      <c r="B32" s="83"/>
      <c r="C32" s="10" t="s">
        <v>305</v>
      </c>
      <c r="D32" s="10" t="s">
        <v>306</v>
      </c>
      <c r="E32" s="46">
        <v>1</v>
      </c>
      <c r="F32" s="10" t="s">
        <v>183</v>
      </c>
      <c r="G32" s="10" t="s">
        <v>307</v>
      </c>
      <c r="H32" s="21" t="s">
        <v>627</v>
      </c>
      <c r="I32" s="21" t="s">
        <v>571</v>
      </c>
      <c r="J32" s="21" t="s">
        <v>308</v>
      </c>
    </row>
    <row r="33" spans="1:10" ht="12.75">
      <c r="A33" s="83">
        <v>9</v>
      </c>
      <c r="B33" s="84" t="s">
        <v>284</v>
      </c>
      <c r="C33" s="61"/>
      <c r="D33" s="44" t="s">
        <v>12</v>
      </c>
      <c r="E33" s="43">
        <f>SUM(E34:E35)</f>
        <v>2</v>
      </c>
      <c r="F33" s="44"/>
      <c r="G33" s="44"/>
      <c r="H33" s="6"/>
      <c r="I33" s="21"/>
      <c r="J33" s="44"/>
    </row>
    <row r="34" spans="1:10" ht="76.5">
      <c r="A34" s="83"/>
      <c r="B34" s="84"/>
      <c r="C34" s="17" t="s">
        <v>288</v>
      </c>
      <c r="D34" s="10" t="s">
        <v>289</v>
      </c>
      <c r="E34" s="46">
        <v>1</v>
      </c>
      <c r="F34" s="10" t="s">
        <v>80</v>
      </c>
      <c r="G34" s="10" t="s">
        <v>290</v>
      </c>
      <c r="H34" s="21" t="s">
        <v>282</v>
      </c>
      <c r="I34" s="21" t="s">
        <v>283</v>
      </c>
      <c r="J34" s="80" t="s">
        <v>294</v>
      </c>
    </row>
    <row r="35" spans="1:10" ht="76.5">
      <c r="A35" s="83"/>
      <c r="B35" s="84"/>
      <c r="C35" s="17" t="s">
        <v>291</v>
      </c>
      <c r="D35" s="10" t="s">
        <v>292</v>
      </c>
      <c r="E35" s="46">
        <v>1</v>
      </c>
      <c r="F35" s="10" t="s">
        <v>80</v>
      </c>
      <c r="G35" s="10" t="s">
        <v>293</v>
      </c>
      <c r="H35" s="21" t="s">
        <v>282</v>
      </c>
      <c r="I35" s="21" t="s">
        <v>283</v>
      </c>
      <c r="J35" s="80" t="s">
        <v>294</v>
      </c>
    </row>
    <row r="36" spans="1:10" ht="12.75" customHeight="1">
      <c r="A36" s="83">
        <v>11</v>
      </c>
      <c r="B36" s="98" t="s">
        <v>568</v>
      </c>
      <c r="C36" s="61"/>
      <c r="D36" s="44" t="s">
        <v>12</v>
      </c>
      <c r="E36" s="43">
        <f>SUM(E37:E38)</f>
        <v>3</v>
      </c>
      <c r="F36" s="44"/>
      <c r="G36" s="44"/>
      <c r="H36" s="6"/>
      <c r="I36" s="21"/>
      <c r="J36" s="44"/>
    </row>
    <row r="37" spans="1:10" ht="51">
      <c r="A37" s="83"/>
      <c r="B37" s="99"/>
      <c r="C37" s="8" t="s">
        <v>236</v>
      </c>
      <c r="D37" s="10" t="s">
        <v>244</v>
      </c>
      <c r="E37" s="46">
        <v>2</v>
      </c>
      <c r="F37" s="10" t="s">
        <v>116</v>
      </c>
      <c r="G37" s="10" t="s">
        <v>243</v>
      </c>
      <c r="H37" s="21" t="s">
        <v>252</v>
      </c>
      <c r="I37" s="21" t="s">
        <v>223</v>
      </c>
      <c r="J37" s="44" t="s">
        <v>241</v>
      </c>
    </row>
    <row r="38" spans="1:10" ht="51">
      <c r="A38" s="83"/>
      <c r="B38" s="100"/>
      <c r="C38" s="8" t="s">
        <v>236</v>
      </c>
      <c r="D38" s="21" t="s">
        <v>239</v>
      </c>
      <c r="E38" s="46">
        <v>1</v>
      </c>
      <c r="F38" s="10" t="s">
        <v>116</v>
      </c>
      <c r="G38" s="10" t="s">
        <v>299</v>
      </c>
      <c r="H38" s="21" t="s">
        <v>252</v>
      </c>
      <c r="I38" s="21" t="s">
        <v>223</v>
      </c>
      <c r="J38" s="44" t="s">
        <v>300</v>
      </c>
    </row>
    <row r="39" spans="1:10" s="28" customFormat="1" ht="12.75">
      <c r="A39" s="101"/>
      <c r="B39" s="84" t="s">
        <v>310</v>
      </c>
      <c r="C39" s="64"/>
      <c r="D39" s="65" t="s">
        <v>12</v>
      </c>
      <c r="E39" s="66">
        <f>SUM(E40:E41)</f>
        <v>2</v>
      </c>
      <c r="F39" s="67"/>
      <c r="G39" s="67"/>
      <c r="H39" s="27"/>
      <c r="I39" s="27"/>
      <c r="J39" s="65"/>
    </row>
    <row r="40" spans="1:10" s="28" customFormat="1" ht="76.5">
      <c r="A40" s="83"/>
      <c r="B40" s="84"/>
      <c r="C40" s="8" t="s">
        <v>309</v>
      </c>
      <c r="D40" s="21" t="s">
        <v>572</v>
      </c>
      <c r="E40" s="36">
        <v>1</v>
      </c>
      <c r="F40" s="21" t="s">
        <v>80</v>
      </c>
      <c r="G40" s="21" t="s">
        <v>214</v>
      </c>
      <c r="H40" s="21" t="s">
        <v>296</v>
      </c>
      <c r="I40" s="21" t="s">
        <v>283</v>
      </c>
      <c r="J40" s="44"/>
    </row>
    <row r="41" spans="1:10" s="28" customFormat="1" ht="76.5">
      <c r="A41" s="83"/>
      <c r="B41" s="84"/>
      <c r="C41" s="21" t="s">
        <v>311</v>
      </c>
      <c r="D41" s="21" t="s">
        <v>312</v>
      </c>
      <c r="E41" s="43">
        <v>1</v>
      </c>
      <c r="F41" s="21" t="s">
        <v>80</v>
      </c>
      <c r="G41" s="21" t="s">
        <v>313</v>
      </c>
      <c r="H41" s="21" t="s">
        <v>296</v>
      </c>
      <c r="I41" s="21" t="s">
        <v>283</v>
      </c>
      <c r="J41" s="44"/>
    </row>
    <row r="42" spans="1:10" ht="12.75">
      <c r="A42" s="21"/>
      <c r="B42" s="98" t="s">
        <v>314</v>
      </c>
      <c r="C42" s="61"/>
      <c r="D42" s="44" t="s">
        <v>12</v>
      </c>
      <c r="E42" s="43">
        <f>SUM(E43)</f>
        <v>2</v>
      </c>
      <c r="F42" s="45"/>
      <c r="G42" s="45"/>
      <c r="H42" s="21"/>
      <c r="I42" s="21"/>
      <c r="J42" s="44"/>
    </row>
    <row r="43" spans="1:10" ht="60" customHeight="1">
      <c r="A43" s="21"/>
      <c r="B43" s="100"/>
      <c r="C43" s="19" t="s">
        <v>315</v>
      </c>
      <c r="D43" s="20" t="s">
        <v>316</v>
      </c>
      <c r="E43" s="52">
        <v>2</v>
      </c>
      <c r="F43" s="10" t="s">
        <v>87</v>
      </c>
      <c r="G43" s="10" t="s">
        <v>87</v>
      </c>
      <c r="H43" s="21" t="s">
        <v>573</v>
      </c>
      <c r="I43" s="21" t="s">
        <v>261</v>
      </c>
      <c r="J43" s="44"/>
    </row>
    <row r="44" spans="1:10" ht="12.75">
      <c r="A44" s="21"/>
      <c r="B44" s="98" t="s">
        <v>574</v>
      </c>
      <c r="C44" s="61"/>
      <c r="D44" s="44" t="s">
        <v>12</v>
      </c>
      <c r="E44" s="43">
        <f>E45</f>
        <v>1</v>
      </c>
      <c r="F44" s="44"/>
      <c r="G44" s="44"/>
      <c r="H44" s="1"/>
      <c r="I44" s="1"/>
      <c r="J44" s="44"/>
    </row>
    <row r="45" spans="1:10" ht="69.75" customHeight="1">
      <c r="A45" s="21"/>
      <c r="B45" s="100"/>
      <c r="C45" s="17" t="s">
        <v>317</v>
      </c>
      <c r="D45" s="10" t="s">
        <v>318</v>
      </c>
      <c r="E45" s="46">
        <v>1</v>
      </c>
      <c r="F45" s="10" t="s">
        <v>80</v>
      </c>
      <c r="G45" s="10" t="s">
        <v>319</v>
      </c>
      <c r="H45" s="21" t="s">
        <v>575</v>
      </c>
      <c r="I45" s="21" t="s">
        <v>283</v>
      </c>
      <c r="J45" s="44" t="s">
        <v>320</v>
      </c>
    </row>
    <row r="46" spans="1:10" ht="12.75" customHeight="1">
      <c r="A46" s="83">
        <v>18</v>
      </c>
      <c r="B46" s="98" t="s">
        <v>324</v>
      </c>
      <c r="C46" s="45"/>
      <c r="D46" s="44" t="s">
        <v>12</v>
      </c>
      <c r="E46" s="68">
        <f>SUM(E47:E48)</f>
        <v>4</v>
      </c>
      <c r="F46" s="45"/>
      <c r="G46" s="45"/>
      <c r="H46" s="1"/>
      <c r="I46" s="1"/>
      <c r="J46" s="44"/>
    </row>
    <row r="47" spans="1:10" ht="76.5" customHeight="1">
      <c r="A47" s="83"/>
      <c r="B47" s="99"/>
      <c r="C47" s="21" t="s">
        <v>330</v>
      </c>
      <c r="D47" s="21" t="s">
        <v>331</v>
      </c>
      <c r="E47" s="36">
        <v>1</v>
      </c>
      <c r="F47" s="21" t="s">
        <v>61</v>
      </c>
      <c r="G47" s="21" t="s">
        <v>61</v>
      </c>
      <c r="H47" s="21" t="s">
        <v>576</v>
      </c>
      <c r="I47" s="21" t="s">
        <v>577</v>
      </c>
      <c r="J47" s="44" t="s">
        <v>332</v>
      </c>
    </row>
    <row r="48" spans="1:10" ht="76.5" customHeight="1">
      <c r="A48" s="83"/>
      <c r="B48" s="84"/>
      <c r="C48" s="21" t="s">
        <v>336</v>
      </c>
      <c r="D48" s="21" t="s">
        <v>578</v>
      </c>
      <c r="E48" s="43">
        <v>3</v>
      </c>
      <c r="F48" s="21" t="s">
        <v>68</v>
      </c>
      <c r="G48" s="21" t="s">
        <v>579</v>
      </c>
      <c r="H48" s="21" t="s">
        <v>580</v>
      </c>
      <c r="I48" s="21" t="s">
        <v>335</v>
      </c>
      <c r="J48" s="44"/>
    </row>
    <row r="49" spans="1:10" ht="12.75">
      <c r="A49" s="83">
        <v>19</v>
      </c>
      <c r="B49" s="100" t="s">
        <v>581</v>
      </c>
      <c r="C49" s="61"/>
      <c r="D49" s="44" t="s">
        <v>12</v>
      </c>
      <c r="E49" s="43">
        <f>SUM(E50)</f>
        <v>2</v>
      </c>
      <c r="F49" s="45"/>
      <c r="G49" s="45"/>
      <c r="H49" s="1"/>
      <c r="I49" s="1"/>
      <c r="J49" s="44"/>
    </row>
    <row r="50" spans="1:10" ht="63.75">
      <c r="A50" s="83"/>
      <c r="B50" s="84"/>
      <c r="C50" s="8" t="s">
        <v>337</v>
      </c>
      <c r="D50" s="21" t="s">
        <v>338</v>
      </c>
      <c r="E50" s="43">
        <v>2</v>
      </c>
      <c r="F50" s="21" t="s">
        <v>339</v>
      </c>
      <c r="G50" s="21" t="s">
        <v>339</v>
      </c>
      <c r="H50" s="21" t="s">
        <v>340</v>
      </c>
      <c r="I50" s="21" t="s">
        <v>261</v>
      </c>
      <c r="J50" s="44"/>
    </row>
    <row r="51" spans="1:10" ht="12.75">
      <c r="A51" s="83">
        <v>20</v>
      </c>
      <c r="B51" s="84" t="s">
        <v>341</v>
      </c>
      <c r="C51" s="61"/>
      <c r="D51" s="44" t="s">
        <v>12</v>
      </c>
      <c r="E51" s="43">
        <f>SUM(E52:E53)</f>
        <v>15</v>
      </c>
      <c r="F51" s="45"/>
      <c r="G51" s="45"/>
      <c r="H51" s="1"/>
      <c r="I51" s="1"/>
      <c r="J51" s="44"/>
    </row>
    <row r="52" spans="1:10" ht="38.25">
      <c r="A52" s="83"/>
      <c r="B52" s="84"/>
      <c r="C52" s="15" t="s">
        <v>342</v>
      </c>
      <c r="D52" s="21" t="s">
        <v>343</v>
      </c>
      <c r="E52" s="43">
        <v>5</v>
      </c>
      <c r="F52" s="21" t="s">
        <v>87</v>
      </c>
      <c r="G52" s="21" t="s">
        <v>88</v>
      </c>
      <c r="H52" s="21" t="s">
        <v>344</v>
      </c>
      <c r="I52" s="21" t="s">
        <v>261</v>
      </c>
      <c r="J52" s="44"/>
    </row>
    <row r="53" spans="1:10" ht="38.25">
      <c r="A53" s="83"/>
      <c r="B53" s="84"/>
      <c r="C53" s="8" t="s">
        <v>259</v>
      </c>
      <c r="D53" s="21" t="s">
        <v>260</v>
      </c>
      <c r="E53" s="43">
        <v>10</v>
      </c>
      <c r="F53" s="21" t="s">
        <v>87</v>
      </c>
      <c r="G53" s="21" t="s">
        <v>88</v>
      </c>
      <c r="H53" s="21" t="s">
        <v>344</v>
      </c>
      <c r="I53" s="21" t="s">
        <v>261</v>
      </c>
      <c r="J53" s="44"/>
    </row>
    <row r="54" spans="1:10" ht="12.75">
      <c r="A54" s="83">
        <v>21</v>
      </c>
      <c r="B54" s="84" t="s">
        <v>345</v>
      </c>
      <c r="C54" s="61"/>
      <c r="D54" s="44" t="s">
        <v>12</v>
      </c>
      <c r="E54" s="43">
        <f>SUM(E55)</f>
        <v>5</v>
      </c>
      <c r="F54" s="45"/>
      <c r="G54" s="45"/>
      <c r="H54" s="1"/>
      <c r="I54" s="1"/>
      <c r="J54" s="44"/>
    </row>
    <row r="55" spans="1:10" ht="38.25">
      <c r="A55" s="83"/>
      <c r="B55" s="84"/>
      <c r="C55" s="15" t="s">
        <v>342</v>
      </c>
      <c r="D55" s="21" t="s">
        <v>343</v>
      </c>
      <c r="E55" s="43">
        <v>5</v>
      </c>
      <c r="F55" s="21" t="s">
        <v>87</v>
      </c>
      <c r="G55" s="21" t="s">
        <v>88</v>
      </c>
      <c r="H55" s="21" t="s">
        <v>346</v>
      </c>
      <c r="I55" s="21" t="s">
        <v>261</v>
      </c>
      <c r="J55" s="44"/>
    </row>
    <row r="56" spans="1:10" ht="12.75">
      <c r="A56" s="83">
        <v>22</v>
      </c>
      <c r="B56" s="84" t="s">
        <v>347</v>
      </c>
      <c r="C56" s="45"/>
      <c r="D56" s="44" t="s">
        <v>12</v>
      </c>
      <c r="E56" s="68">
        <f>SUM(E57:E60)</f>
        <v>8</v>
      </c>
      <c r="F56" s="45"/>
      <c r="G56" s="45"/>
      <c r="H56" s="1"/>
      <c r="I56" s="1"/>
      <c r="J56" s="44"/>
    </row>
    <row r="57" spans="1:10" ht="51">
      <c r="A57" s="83"/>
      <c r="B57" s="84"/>
      <c r="C57" s="15" t="s">
        <v>348</v>
      </c>
      <c r="D57" s="21" t="s">
        <v>349</v>
      </c>
      <c r="E57" s="43">
        <v>2</v>
      </c>
      <c r="F57" s="21" t="s">
        <v>350</v>
      </c>
      <c r="G57" s="21" t="s">
        <v>350</v>
      </c>
      <c r="H57" s="21" t="s">
        <v>351</v>
      </c>
      <c r="I57" s="21" t="s">
        <v>352</v>
      </c>
      <c r="J57" s="44"/>
    </row>
    <row r="58" spans="1:10" ht="51">
      <c r="A58" s="83"/>
      <c r="B58" s="84"/>
      <c r="C58" s="15" t="s">
        <v>348</v>
      </c>
      <c r="D58" s="21" t="s">
        <v>353</v>
      </c>
      <c r="E58" s="43">
        <v>2</v>
      </c>
      <c r="F58" s="21" t="s">
        <v>350</v>
      </c>
      <c r="G58" s="21" t="s">
        <v>350</v>
      </c>
      <c r="H58" s="21" t="s">
        <v>351</v>
      </c>
      <c r="I58" s="21" t="s">
        <v>352</v>
      </c>
      <c r="J58" s="44"/>
    </row>
    <row r="59" spans="1:10" ht="51">
      <c r="A59" s="83"/>
      <c r="B59" s="84"/>
      <c r="C59" s="15" t="s">
        <v>348</v>
      </c>
      <c r="D59" s="21" t="s">
        <v>354</v>
      </c>
      <c r="E59" s="43">
        <v>2</v>
      </c>
      <c r="F59" s="21" t="s">
        <v>350</v>
      </c>
      <c r="G59" s="21" t="s">
        <v>350</v>
      </c>
      <c r="H59" s="21" t="s">
        <v>351</v>
      </c>
      <c r="I59" s="21" t="s">
        <v>352</v>
      </c>
      <c r="J59" s="44"/>
    </row>
    <row r="60" spans="1:10" ht="51">
      <c r="A60" s="83"/>
      <c r="B60" s="84"/>
      <c r="C60" s="15" t="s">
        <v>348</v>
      </c>
      <c r="D60" s="21" t="s">
        <v>355</v>
      </c>
      <c r="E60" s="43">
        <v>2</v>
      </c>
      <c r="F60" s="21" t="s">
        <v>350</v>
      </c>
      <c r="G60" s="21" t="s">
        <v>350</v>
      </c>
      <c r="H60" s="21" t="s">
        <v>351</v>
      </c>
      <c r="I60" s="21" t="s">
        <v>352</v>
      </c>
      <c r="J60" s="44"/>
    </row>
    <row r="61" spans="1:10" ht="12.75">
      <c r="A61" s="83">
        <v>24</v>
      </c>
      <c r="B61" s="84" t="s">
        <v>366</v>
      </c>
      <c r="C61" s="61"/>
      <c r="D61" s="44" t="s">
        <v>12</v>
      </c>
      <c r="E61" s="43">
        <f>SUM(E62:E63)</f>
        <v>2</v>
      </c>
      <c r="F61" s="45"/>
      <c r="G61" s="45"/>
      <c r="H61" s="1"/>
      <c r="I61" s="1"/>
      <c r="J61" s="44"/>
    </row>
    <row r="62" spans="1:10" ht="63.75">
      <c r="A62" s="83"/>
      <c r="B62" s="84"/>
      <c r="C62" s="10" t="s">
        <v>367</v>
      </c>
      <c r="D62" s="10" t="s">
        <v>368</v>
      </c>
      <c r="E62" s="46">
        <v>1</v>
      </c>
      <c r="F62" s="10" t="s">
        <v>280</v>
      </c>
      <c r="G62" s="10" t="s">
        <v>369</v>
      </c>
      <c r="H62" s="21" t="s">
        <v>370</v>
      </c>
      <c r="I62" s="21" t="s">
        <v>371</v>
      </c>
      <c r="J62" s="44"/>
    </row>
    <row r="63" spans="1:10" ht="63.75">
      <c r="A63" s="83"/>
      <c r="B63" s="84"/>
      <c r="C63" s="10" t="s">
        <v>367</v>
      </c>
      <c r="D63" s="10" t="s">
        <v>372</v>
      </c>
      <c r="E63" s="46">
        <v>1</v>
      </c>
      <c r="F63" s="10" t="s">
        <v>280</v>
      </c>
      <c r="G63" s="10" t="s">
        <v>281</v>
      </c>
      <c r="H63" s="21" t="s">
        <v>370</v>
      </c>
      <c r="I63" s="21" t="s">
        <v>371</v>
      </c>
      <c r="J63" s="44"/>
    </row>
    <row r="64" spans="1:10" ht="12.75">
      <c r="A64" s="83">
        <v>25</v>
      </c>
      <c r="B64" s="84" t="s">
        <v>583</v>
      </c>
      <c r="C64" s="61"/>
      <c r="D64" s="44" t="s">
        <v>12</v>
      </c>
      <c r="E64" s="43">
        <f>SUM(E65:E67)</f>
        <v>7</v>
      </c>
      <c r="F64" s="45"/>
      <c r="G64" s="45"/>
      <c r="H64" s="1"/>
      <c r="I64" s="1"/>
      <c r="J64" s="44"/>
    </row>
    <row r="65" spans="1:10" ht="51">
      <c r="A65" s="83"/>
      <c r="B65" s="84"/>
      <c r="C65" s="17" t="s">
        <v>249</v>
      </c>
      <c r="D65" s="10" t="s">
        <v>373</v>
      </c>
      <c r="E65" s="46">
        <v>3</v>
      </c>
      <c r="F65" s="10" t="s">
        <v>116</v>
      </c>
      <c r="G65" s="10" t="s">
        <v>374</v>
      </c>
      <c r="H65" s="21" t="s">
        <v>375</v>
      </c>
      <c r="I65" s="21" t="s">
        <v>365</v>
      </c>
      <c r="J65" s="44" t="s">
        <v>238</v>
      </c>
    </row>
    <row r="66" spans="1:10" ht="38.25">
      <c r="A66" s="83"/>
      <c r="B66" s="84"/>
      <c r="C66" s="8" t="s">
        <v>236</v>
      </c>
      <c r="D66" s="10" t="s">
        <v>244</v>
      </c>
      <c r="E66" s="46">
        <v>2</v>
      </c>
      <c r="F66" s="10" t="s">
        <v>116</v>
      </c>
      <c r="G66" s="10" t="s">
        <v>243</v>
      </c>
      <c r="H66" s="21" t="s">
        <v>375</v>
      </c>
      <c r="I66" s="21" t="s">
        <v>365</v>
      </c>
      <c r="J66" s="80" t="s">
        <v>241</v>
      </c>
    </row>
    <row r="67" spans="1:10" ht="38.25">
      <c r="A67" s="83"/>
      <c r="B67" s="84"/>
      <c r="C67" s="8" t="s">
        <v>247</v>
      </c>
      <c r="D67" s="21" t="s">
        <v>248</v>
      </c>
      <c r="E67" s="46">
        <v>2</v>
      </c>
      <c r="F67" s="10" t="s">
        <v>116</v>
      </c>
      <c r="G67" s="10" t="s">
        <v>243</v>
      </c>
      <c r="H67" s="21" t="s">
        <v>375</v>
      </c>
      <c r="I67" s="21" t="s">
        <v>365</v>
      </c>
      <c r="J67" s="80" t="s">
        <v>241</v>
      </c>
    </row>
    <row r="68" spans="1:10" ht="12.75" customHeight="1">
      <c r="A68" s="83">
        <v>26</v>
      </c>
      <c r="B68" s="98" t="s">
        <v>389</v>
      </c>
      <c r="C68" s="45"/>
      <c r="D68" s="44" t="s">
        <v>12</v>
      </c>
      <c r="E68" s="43">
        <f>SUM(E69:E71)</f>
        <v>6</v>
      </c>
      <c r="F68" s="45"/>
      <c r="G68" s="45"/>
      <c r="H68" s="1"/>
      <c r="I68" s="1"/>
      <c r="J68" s="44"/>
    </row>
    <row r="69" spans="1:10" ht="51">
      <c r="A69" s="83"/>
      <c r="B69" s="99"/>
      <c r="C69" s="12" t="s">
        <v>390</v>
      </c>
      <c r="D69" s="10" t="s">
        <v>391</v>
      </c>
      <c r="E69" s="46">
        <v>2</v>
      </c>
      <c r="F69" s="10" t="s">
        <v>144</v>
      </c>
      <c r="G69" s="10" t="s">
        <v>392</v>
      </c>
      <c r="H69" s="21" t="s">
        <v>591</v>
      </c>
      <c r="I69" s="21" t="s">
        <v>365</v>
      </c>
      <c r="J69" s="44" t="s">
        <v>148</v>
      </c>
    </row>
    <row r="70" spans="1:10" s="48" customFormat="1" ht="51">
      <c r="A70" s="84"/>
      <c r="B70" s="99"/>
      <c r="C70" s="55" t="s">
        <v>393</v>
      </c>
      <c r="D70" s="56" t="s">
        <v>132</v>
      </c>
      <c r="E70" s="46">
        <v>1</v>
      </c>
      <c r="F70" s="56" t="s">
        <v>144</v>
      </c>
      <c r="G70" s="56" t="s">
        <v>394</v>
      </c>
      <c r="H70" s="21" t="s">
        <v>592</v>
      </c>
      <c r="I70" s="21" t="s">
        <v>429</v>
      </c>
      <c r="J70" s="77"/>
    </row>
    <row r="71" spans="1:10" s="48" customFormat="1" ht="38.25">
      <c r="A71" s="83"/>
      <c r="B71" s="99"/>
      <c r="C71" s="15" t="s">
        <v>395</v>
      </c>
      <c r="D71" s="21" t="s">
        <v>396</v>
      </c>
      <c r="E71" s="46">
        <v>3</v>
      </c>
      <c r="F71" s="10" t="s">
        <v>120</v>
      </c>
      <c r="G71" s="10" t="s">
        <v>139</v>
      </c>
      <c r="H71" s="21" t="s">
        <v>593</v>
      </c>
      <c r="I71" s="21" t="s">
        <v>365</v>
      </c>
      <c r="J71" s="44"/>
    </row>
    <row r="72" spans="1:10" ht="12.75" customHeight="1">
      <c r="A72" s="83">
        <v>28</v>
      </c>
      <c r="B72" s="98" t="s">
        <v>397</v>
      </c>
      <c r="C72" s="45"/>
      <c r="D72" s="44" t="s">
        <v>12</v>
      </c>
      <c r="E72" s="43">
        <f>SUM(E73:E75)</f>
        <v>6</v>
      </c>
      <c r="F72" s="45"/>
      <c r="G72" s="45"/>
      <c r="H72" s="1"/>
      <c r="I72" s="1"/>
      <c r="J72" s="44"/>
    </row>
    <row r="73" spans="1:10" ht="51">
      <c r="A73" s="83"/>
      <c r="B73" s="99"/>
      <c r="C73" s="12" t="s">
        <v>395</v>
      </c>
      <c r="D73" s="10" t="s">
        <v>398</v>
      </c>
      <c r="E73" s="46">
        <v>2</v>
      </c>
      <c r="F73" s="10" t="s">
        <v>183</v>
      </c>
      <c r="G73" s="10" t="s">
        <v>307</v>
      </c>
      <c r="H73" s="21" t="s">
        <v>594</v>
      </c>
      <c r="I73" s="21" t="s">
        <v>365</v>
      </c>
      <c r="J73" s="44" t="s">
        <v>619</v>
      </c>
    </row>
    <row r="74" spans="1:10" s="48" customFormat="1" ht="38.25">
      <c r="A74" s="83"/>
      <c r="B74" s="99"/>
      <c r="C74" s="17" t="s">
        <v>395</v>
      </c>
      <c r="D74" s="10" t="s">
        <v>400</v>
      </c>
      <c r="E74" s="46">
        <v>2</v>
      </c>
      <c r="F74" s="10" t="s">
        <v>120</v>
      </c>
      <c r="G74" s="10" t="s">
        <v>139</v>
      </c>
      <c r="H74" s="21" t="s">
        <v>594</v>
      </c>
      <c r="I74" s="21" t="s">
        <v>365</v>
      </c>
      <c r="J74" s="44"/>
    </row>
    <row r="75" spans="1:10" s="48" customFormat="1" ht="38.25">
      <c r="A75" s="83"/>
      <c r="B75" s="99"/>
      <c r="C75" s="29" t="s">
        <v>401</v>
      </c>
      <c r="D75" s="10" t="s">
        <v>402</v>
      </c>
      <c r="E75" s="46">
        <v>2</v>
      </c>
      <c r="F75" s="10" t="s">
        <v>120</v>
      </c>
      <c r="G75" s="10" t="s">
        <v>139</v>
      </c>
      <c r="H75" s="21" t="s">
        <v>595</v>
      </c>
      <c r="I75" s="21" t="s">
        <v>429</v>
      </c>
      <c r="J75" s="44"/>
    </row>
    <row r="76" spans="1:10" ht="12.75" customHeight="1">
      <c r="A76" s="83">
        <v>31</v>
      </c>
      <c r="B76" s="98" t="s">
        <v>404</v>
      </c>
      <c r="C76" s="45"/>
      <c r="D76" s="44" t="s">
        <v>12</v>
      </c>
      <c r="E76" s="43">
        <f>SUM(E77:E80)</f>
        <v>5</v>
      </c>
      <c r="F76" s="44"/>
      <c r="G76" s="45"/>
      <c r="H76" s="1"/>
      <c r="I76" s="1"/>
      <c r="J76" s="44"/>
    </row>
    <row r="77" spans="1:10" ht="38.25">
      <c r="A77" s="83"/>
      <c r="B77" s="99"/>
      <c r="C77" s="8" t="s">
        <v>272</v>
      </c>
      <c r="D77" s="21" t="s">
        <v>596</v>
      </c>
      <c r="E77" s="36">
        <v>1</v>
      </c>
      <c r="F77" s="21" t="s">
        <v>68</v>
      </c>
      <c r="G77" s="21" t="s">
        <v>405</v>
      </c>
      <c r="H77" s="21" t="s">
        <v>597</v>
      </c>
      <c r="I77" s="21" t="s">
        <v>335</v>
      </c>
      <c r="J77" s="44"/>
    </row>
    <row r="78" spans="1:10" ht="38.25">
      <c r="A78" s="83"/>
      <c r="B78" s="99"/>
      <c r="C78" s="8" t="s">
        <v>406</v>
      </c>
      <c r="D78" s="21" t="s">
        <v>598</v>
      </c>
      <c r="E78" s="36">
        <v>1</v>
      </c>
      <c r="F78" s="21" t="s">
        <v>68</v>
      </c>
      <c r="G78" s="21" t="s">
        <v>408</v>
      </c>
      <c r="H78" s="21" t="s">
        <v>599</v>
      </c>
      <c r="I78" s="21" t="s">
        <v>600</v>
      </c>
      <c r="J78" s="44"/>
    </row>
    <row r="79" spans="1:10" ht="38.25">
      <c r="A79" s="83"/>
      <c r="B79" s="99"/>
      <c r="C79" s="8" t="s">
        <v>326</v>
      </c>
      <c r="D79" s="21" t="s">
        <v>333</v>
      </c>
      <c r="E79" s="36">
        <v>1</v>
      </c>
      <c r="F79" s="21" t="s">
        <v>68</v>
      </c>
      <c r="G79" s="21" t="s">
        <v>334</v>
      </c>
      <c r="H79" s="21" t="s">
        <v>601</v>
      </c>
      <c r="I79" s="21" t="s">
        <v>329</v>
      </c>
      <c r="J79" s="44"/>
    </row>
    <row r="80" spans="1:10" ht="38.25">
      <c r="A80" s="83"/>
      <c r="B80" s="99"/>
      <c r="C80" s="8" t="s">
        <v>326</v>
      </c>
      <c r="D80" s="21" t="s">
        <v>327</v>
      </c>
      <c r="E80" s="36">
        <v>2</v>
      </c>
      <c r="F80" s="21" t="s">
        <v>68</v>
      </c>
      <c r="G80" s="21" t="s">
        <v>328</v>
      </c>
      <c r="H80" s="21" t="s">
        <v>601</v>
      </c>
      <c r="I80" s="21" t="s">
        <v>329</v>
      </c>
      <c r="J80" s="44"/>
    </row>
    <row r="81" spans="1:10" ht="12.75" customHeight="1">
      <c r="A81" s="83"/>
      <c r="B81" s="98" t="s">
        <v>409</v>
      </c>
      <c r="C81" s="45"/>
      <c r="D81" s="44" t="s">
        <v>12</v>
      </c>
      <c r="E81" s="68">
        <f>SUM(E82:E85)</f>
        <v>9</v>
      </c>
      <c r="F81" s="44"/>
      <c r="G81" s="45"/>
      <c r="H81" s="1"/>
      <c r="I81" s="1"/>
      <c r="J81" s="44"/>
    </row>
    <row r="82" spans="1:10" ht="76.5">
      <c r="A82" s="83"/>
      <c r="B82" s="99"/>
      <c r="C82" s="18" t="s">
        <v>257</v>
      </c>
      <c r="D82" s="21" t="s">
        <v>150</v>
      </c>
      <c r="E82" s="36">
        <v>3</v>
      </c>
      <c r="F82" s="10" t="s">
        <v>411</v>
      </c>
      <c r="G82" s="10" t="s">
        <v>620</v>
      </c>
      <c r="H82" s="21" t="s">
        <v>410</v>
      </c>
      <c r="I82" s="21" t="s">
        <v>223</v>
      </c>
      <c r="J82" s="44" t="s">
        <v>148</v>
      </c>
    </row>
    <row r="83" spans="1:10" ht="51" customHeight="1">
      <c r="A83" s="83"/>
      <c r="B83" s="99"/>
      <c r="C83" s="15" t="s">
        <v>254</v>
      </c>
      <c r="D83" s="21" t="s">
        <v>143</v>
      </c>
      <c r="E83" s="36">
        <v>2</v>
      </c>
      <c r="F83" s="10" t="s">
        <v>144</v>
      </c>
      <c r="G83" s="10" t="s">
        <v>412</v>
      </c>
      <c r="H83" s="21" t="s">
        <v>410</v>
      </c>
      <c r="I83" s="21" t="s">
        <v>223</v>
      </c>
      <c r="J83" s="44" t="s">
        <v>413</v>
      </c>
    </row>
    <row r="84" spans="1:10" ht="51" customHeight="1">
      <c r="A84" s="83"/>
      <c r="B84" s="99"/>
      <c r="C84" s="12" t="s">
        <v>257</v>
      </c>
      <c r="D84" s="10" t="s">
        <v>414</v>
      </c>
      <c r="E84" s="46">
        <v>2</v>
      </c>
      <c r="F84" s="10" t="s">
        <v>144</v>
      </c>
      <c r="G84" s="10" t="s">
        <v>149</v>
      </c>
      <c r="H84" s="21" t="s">
        <v>410</v>
      </c>
      <c r="I84" s="21" t="s">
        <v>223</v>
      </c>
      <c r="J84" s="44" t="s">
        <v>415</v>
      </c>
    </row>
    <row r="85" spans="1:10" ht="76.5" customHeight="1">
      <c r="A85" s="83"/>
      <c r="B85" s="100"/>
      <c r="C85" s="29" t="s">
        <v>257</v>
      </c>
      <c r="D85" s="10" t="s">
        <v>146</v>
      </c>
      <c r="E85" s="46">
        <v>2</v>
      </c>
      <c r="F85" s="10" t="s">
        <v>144</v>
      </c>
      <c r="G85" s="10" t="s">
        <v>416</v>
      </c>
      <c r="H85" s="21" t="s">
        <v>417</v>
      </c>
      <c r="I85" s="21" t="s">
        <v>223</v>
      </c>
      <c r="J85" s="44" t="s">
        <v>418</v>
      </c>
    </row>
    <row r="86" spans="1:10" ht="12.75" customHeight="1">
      <c r="A86" s="83"/>
      <c r="B86" s="98" t="s">
        <v>419</v>
      </c>
      <c r="C86" s="45"/>
      <c r="D86" s="44" t="s">
        <v>420</v>
      </c>
      <c r="E86" s="43">
        <f>SUM(E87:E87)</f>
        <v>9</v>
      </c>
      <c r="F86" s="44"/>
      <c r="G86" s="45"/>
      <c r="H86" s="1"/>
      <c r="I86" s="1"/>
      <c r="J86" s="44"/>
    </row>
    <row r="87" spans="1:10" ht="114.75" customHeight="1">
      <c r="A87" s="83"/>
      <c r="B87" s="100"/>
      <c r="C87" s="18" t="s">
        <v>421</v>
      </c>
      <c r="D87" s="21" t="s">
        <v>423</v>
      </c>
      <c r="E87" s="43">
        <v>9</v>
      </c>
      <c r="F87" s="21" t="s">
        <v>424</v>
      </c>
      <c r="G87" s="21" t="s">
        <v>425</v>
      </c>
      <c r="H87" s="21" t="s">
        <v>417</v>
      </c>
      <c r="I87" s="21" t="s">
        <v>223</v>
      </c>
      <c r="J87" s="44" t="s">
        <v>426</v>
      </c>
    </row>
    <row r="88" spans="1:10" ht="12.75" customHeight="1">
      <c r="A88" s="83">
        <v>34</v>
      </c>
      <c r="B88" s="98" t="s">
        <v>427</v>
      </c>
      <c r="C88" s="45"/>
      <c r="D88" s="44" t="s">
        <v>420</v>
      </c>
      <c r="E88" s="43">
        <f>SUM(E89:E91)</f>
        <v>3</v>
      </c>
      <c r="F88" s="44"/>
      <c r="G88" s="45"/>
      <c r="H88" s="1"/>
      <c r="I88" s="1"/>
      <c r="J88" s="44"/>
    </row>
    <row r="89" spans="1:10" s="48" customFormat="1" ht="63.75">
      <c r="A89" s="83"/>
      <c r="B89" s="99"/>
      <c r="C89" s="17" t="s">
        <v>395</v>
      </c>
      <c r="D89" s="10" t="s">
        <v>400</v>
      </c>
      <c r="E89" s="46">
        <v>1</v>
      </c>
      <c r="F89" s="10" t="s">
        <v>120</v>
      </c>
      <c r="G89" s="10" t="s">
        <v>139</v>
      </c>
      <c r="H89" s="10" t="s">
        <v>538</v>
      </c>
      <c r="I89" s="21" t="s">
        <v>429</v>
      </c>
      <c r="J89" s="80" t="s">
        <v>430</v>
      </c>
    </row>
    <row r="90" spans="1:10" s="48" customFormat="1" ht="63.75">
      <c r="A90" s="83"/>
      <c r="B90" s="99"/>
      <c r="C90" s="29" t="s">
        <v>401</v>
      </c>
      <c r="D90" s="10" t="s">
        <v>402</v>
      </c>
      <c r="E90" s="46">
        <v>1</v>
      </c>
      <c r="F90" s="10" t="s">
        <v>120</v>
      </c>
      <c r="G90" s="10" t="s">
        <v>139</v>
      </c>
      <c r="H90" s="10" t="s">
        <v>538</v>
      </c>
      <c r="I90" s="21" t="s">
        <v>429</v>
      </c>
      <c r="J90" s="80" t="s">
        <v>431</v>
      </c>
    </row>
    <row r="91" spans="1:10" s="48" customFormat="1" ht="63.75">
      <c r="A91" s="83"/>
      <c r="B91" s="99"/>
      <c r="C91" s="15" t="s">
        <v>395</v>
      </c>
      <c r="D91" s="21" t="s">
        <v>396</v>
      </c>
      <c r="E91" s="46">
        <v>1</v>
      </c>
      <c r="F91" s="10" t="s">
        <v>120</v>
      </c>
      <c r="G91" s="10" t="s">
        <v>139</v>
      </c>
      <c r="H91" s="10" t="s">
        <v>538</v>
      </c>
      <c r="I91" s="21" t="s">
        <v>429</v>
      </c>
      <c r="J91" s="80" t="s">
        <v>431</v>
      </c>
    </row>
    <row r="92" spans="1:10" ht="12.75" customHeight="1">
      <c r="A92" s="83">
        <v>36</v>
      </c>
      <c r="B92" s="98" t="s">
        <v>432</v>
      </c>
      <c r="C92" s="45"/>
      <c r="D92" s="44" t="s">
        <v>12</v>
      </c>
      <c r="E92" s="68">
        <f>SUM(E93:E95)</f>
        <v>3</v>
      </c>
      <c r="F92" s="45"/>
      <c r="G92" s="45"/>
      <c r="H92" s="1"/>
      <c r="I92" s="1"/>
      <c r="J92" s="44"/>
    </row>
    <row r="93" spans="1:10" ht="38.25">
      <c r="A93" s="83"/>
      <c r="B93" s="99"/>
      <c r="C93" s="15" t="s">
        <v>437</v>
      </c>
      <c r="D93" s="21" t="s">
        <v>438</v>
      </c>
      <c r="E93" s="43">
        <v>1</v>
      </c>
      <c r="F93" s="10" t="s">
        <v>126</v>
      </c>
      <c r="G93" s="10" t="s">
        <v>439</v>
      </c>
      <c r="H93" s="21" t="s">
        <v>440</v>
      </c>
      <c r="I93" s="21" t="s">
        <v>621</v>
      </c>
      <c r="J93" s="44"/>
    </row>
    <row r="94" spans="1:10" ht="63.75" customHeight="1">
      <c r="A94" s="83"/>
      <c r="B94" s="99"/>
      <c r="C94" s="15" t="s">
        <v>437</v>
      </c>
      <c r="D94" s="10" t="s">
        <v>441</v>
      </c>
      <c r="E94" s="46">
        <v>1</v>
      </c>
      <c r="F94" s="10" t="s">
        <v>26</v>
      </c>
      <c r="G94" s="10" t="s">
        <v>442</v>
      </c>
      <c r="H94" s="21" t="s">
        <v>440</v>
      </c>
      <c r="I94" s="21" t="s">
        <v>621</v>
      </c>
      <c r="J94" s="44"/>
    </row>
    <row r="95" spans="1:10" ht="51" customHeight="1">
      <c r="A95" s="83"/>
      <c r="B95" s="100"/>
      <c r="C95" s="15" t="s">
        <v>437</v>
      </c>
      <c r="D95" s="10" t="s">
        <v>443</v>
      </c>
      <c r="E95" s="46">
        <v>1</v>
      </c>
      <c r="F95" s="10" t="s">
        <v>26</v>
      </c>
      <c r="G95" s="10" t="s">
        <v>444</v>
      </c>
      <c r="H95" s="21" t="s">
        <v>440</v>
      </c>
      <c r="I95" s="21" t="s">
        <v>622</v>
      </c>
      <c r="J95" s="44"/>
    </row>
    <row r="96" spans="1:10" ht="12.75" customHeight="1">
      <c r="A96" s="83"/>
      <c r="B96" s="98" t="s">
        <v>445</v>
      </c>
      <c r="C96" s="45"/>
      <c r="D96" s="44" t="s">
        <v>12</v>
      </c>
      <c r="E96" s="43">
        <f>SUM(E97:E100)</f>
        <v>7</v>
      </c>
      <c r="F96" s="44"/>
      <c r="G96" s="45"/>
      <c r="H96" s="1"/>
      <c r="I96" s="1"/>
      <c r="J96" s="44"/>
    </row>
    <row r="97" spans="1:10" ht="74.25" customHeight="1">
      <c r="A97" s="83"/>
      <c r="B97" s="99"/>
      <c r="C97" s="17" t="s">
        <v>249</v>
      </c>
      <c r="D97" s="10" t="s">
        <v>373</v>
      </c>
      <c r="E97" s="46">
        <v>4</v>
      </c>
      <c r="F97" s="10" t="s">
        <v>116</v>
      </c>
      <c r="G97" s="10" t="s">
        <v>604</v>
      </c>
      <c r="H97" s="21" t="s">
        <v>446</v>
      </c>
      <c r="I97" s="21" t="s">
        <v>447</v>
      </c>
      <c r="J97" s="44" t="s">
        <v>623</v>
      </c>
    </row>
    <row r="98" spans="1:10" ht="38.25" customHeight="1">
      <c r="A98" s="83"/>
      <c r="B98" s="99"/>
      <c r="C98" s="15" t="s">
        <v>450</v>
      </c>
      <c r="D98" s="21" t="s">
        <v>451</v>
      </c>
      <c r="E98" s="46">
        <v>1</v>
      </c>
      <c r="F98" s="10" t="s">
        <v>116</v>
      </c>
      <c r="G98" s="10" t="s">
        <v>452</v>
      </c>
      <c r="H98" s="21" t="s">
        <v>446</v>
      </c>
      <c r="I98" s="21" t="s">
        <v>447</v>
      </c>
      <c r="J98" s="44" t="s">
        <v>623</v>
      </c>
    </row>
    <row r="99" spans="1:10" ht="38.25" customHeight="1">
      <c r="A99" s="83"/>
      <c r="B99" s="99"/>
      <c r="C99" s="17" t="s">
        <v>249</v>
      </c>
      <c r="D99" s="10" t="s">
        <v>605</v>
      </c>
      <c r="E99" s="46">
        <v>1</v>
      </c>
      <c r="F99" s="10" t="s">
        <v>116</v>
      </c>
      <c r="G99" s="10" t="s">
        <v>452</v>
      </c>
      <c r="H99" s="21" t="s">
        <v>446</v>
      </c>
      <c r="I99" s="21" t="s">
        <v>447</v>
      </c>
      <c r="J99" s="44" t="s">
        <v>623</v>
      </c>
    </row>
    <row r="100" spans="1:10" ht="75" customHeight="1">
      <c r="A100" s="83"/>
      <c r="B100" s="100"/>
      <c r="C100" s="17" t="s">
        <v>455</v>
      </c>
      <c r="D100" s="10" t="s">
        <v>456</v>
      </c>
      <c r="E100" s="46">
        <v>1</v>
      </c>
      <c r="F100" s="10" t="s">
        <v>116</v>
      </c>
      <c r="G100" s="10" t="s">
        <v>454</v>
      </c>
      <c r="H100" s="21" t="s">
        <v>446</v>
      </c>
      <c r="I100" s="21" t="s">
        <v>447</v>
      </c>
      <c r="J100" s="80" t="s">
        <v>624</v>
      </c>
    </row>
    <row r="101" spans="1:10" ht="12.75">
      <c r="A101" s="83">
        <v>38</v>
      </c>
      <c r="B101" s="84" t="s">
        <v>457</v>
      </c>
      <c r="C101" s="45"/>
      <c r="D101" s="44" t="s">
        <v>12</v>
      </c>
      <c r="E101" s="43">
        <f>SUM(E102:E105)</f>
        <v>6</v>
      </c>
      <c r="F101" s="44"/>
      <c r="G101" s="45"/>
      <c r="H101" s="1"/>
      <c r="I101" s="1"/>
      <c r="J101" s="44"/>
    </row>
    <row r="102" spans="1:10" ht="51">
      <c r="A102" s="83"/>
      <c r="B102" s="84"/>
      <c r="C102" s="12" t="s">
        <v>458</v>
      </c>
      <c r="D102" s="10" t="s">
        <v>459</v>
      </c>
      <c r="E102" s="46">
        <v>1</v>
      </c>
      <c r="F102" s="10" t="s">
        <v>26</v>
      </c>
      <c r="G102" s="10" t="s">
        <v>460</v>
      </c>
      <c r="H102" s="21" t="s">
        <v>606</v>
      </c>
      <c r="I102" s="1"/>
      <c r="J102" s="44"/>
    </row>
    <row r="103" spans="1:10" s="48" customFormat="1" ht="38.25">
      <c r="A103" s="83"/>
      <c r="B103" s="84"/>
      <c r="C103" s="17" t="s">
        <v>395</v>
      </c>
      <c r="D103" s="10" t="s">
        <v>400</v>
      </c>
      <c r="E103" s="46">
        <v>2</v>
      </c>
      <c r="F103" s="10" t="s">
        <v>120</v>
      </c>
      <c r="G103" s="10" t="s">
        <v>139</v>
      </c>
      <c r="H103" s="21" t="s">
        <v>461</v>
      </c>
      <c r="I103" s="21" t="s">
        <v>447</v>
      </c>
      <c r="J103" s="80" t="s">
        <v>430</v>
      </c>
    </row>
    <row r="104" spans="1:10" s="48" customFormat="1" ht="51">
      <c r="A104" s="83"/>
      <c r="B104" s="84"/>
      <c r="C104" s="29" t="s">
        <v>401</v>
      </c>
      <c r="D104" s="10" t="s">
        <v>402</v>
      </c>
      <c r="E104" s="46">
        <v>2</v>
      </c>
      <c r="F104" s="10" t="s">
        <v>120</v>
      </c>
      <c r="G104" s="10" t="s">
        <v>139</v>
      </c>
      <c r="H104" s="21" t="s">
        <v>462</v>
      </c>
      <c r="I104" s="21" t="s">
        <v>463</v>
      </c>
      <c r="J104" s="80" t="s">
        <v>431</v>
      </c>
    </row>
    <row r="105" spans="1:10" s="48" customFormat="1" ht="38.25">
      <c r="A105" s="83"/>
      <c r="B105" s="84"/>
      <c r="C105" s="15" t="s">
        <v>395</v>
      </c>
      <c r="D105" s="21" t="s">
        <v>396</v>
      </c>
      <c r="E105" s="46">
        <v>1</v>
      </c>
      <c r="F105" s="10" t="s">
        <v>120</v>
      </c>
      <c r="G105" s="10" t="s">
        <v>139</v>
      </c>
      <c r="H105" s="21" t="s">
        <v>461</v>
      </c>
      <c r="I105" s="21" t="s">
        <v>447</v>
      </c>
      <c r="J105" s="80" t="s">
        <v>431</v>
      </c>
    </row>
    <row r="106" spans="1:10" ht="12.75">
      <c r="A106" s="83">
        <v>39</v>
      </c>
      <c r="B106" s="84" t="s">
        <v>464</v>
      </c>
      <c r="C106" s="45"/>
      <c r="D106" s="44" t="s">
        <v>12</v>
      </c>
      <c r="E106" s="43">
        <f>SUM(E107:E108)</f>
        <v>17</v>
      </c>
      <c r="F106" s="44"/>
      <c r="G106" s="45"/>
      <c r="H106" s="1"/>
      <c r="I106" s="1"/>
      <c r="J106" s="44"/>
    </row>
    <row r="107" spans="1:10" ht="38.25">
      <c r="A107" s="83"/>
      <c r="B107" s="84"/>
      <c r="C107" s="8" t="s">
        <v>262</v>
      </c>
      <c r="D107" s="21" t="s">
        <v>263</v>
      </c>
      <c r="E107" s="43">
        <v>7</v>
      </c>
      <c r="F107" s="21" t="s">
        <v>87</v>
      </c>
      <c r="G107" s="21" t="s">
        <v>88</v>
      </c>
      <c r="H107" s="21" t="s">
        <v>465</v>
      </c>
      <c r="I107" s="21" t="s">
        <v>261</v>
      </c>
      <c r="J107" s="44"/>
    </row>
    <row r="108" spans="1:10" ht="38.25">
      <c r="A108" s="83"/>
      <c r="B108" s="84"/>
      <c r="C108" s="8" t="s">
        <v>259</v>
      </c>
      <c r="D108" s="21" t="s">
        <v>260</v>
      </c>
      <c r="E108" s="43">
        <v>10</v>
      </c>
      <c r="F108" s="21" t="s">
        <v>87</v>
      </c>
      <c r="G108" s="21" t="s">
        <v>88</v>
      </c>
      <c r="H108" s="21" t="s">
        <v>465</v>
      </c>
      <c r="I108" s="21" t="s">
        <v>261</v>
      </c>
      <c r="J108" s="44"/>
    </row>
    <row r="109" spans="1:10" ht="12.75" customHeight="1">
      <c r="A109" s="83">
        <v>42</v>
      </c>
      <c r="B109" s="98" t="s">
        <v>466</v>
      </c>
      <c r="C109" s="45"/>
      <c r="D109" s="44" t="s">
        <v>12</v>
      </c>
      <c r="E109" s="68">
        <f>SUM(E110:E111)</f>
        <v>3</v>
      </c>
      <c r="F109" s="44"/>
      <c r="G109" s="45"/>
      <c r="H109" s="1"/>
      <c r="I109" s="1"/>
      <c r="J109" s="44"/>
    </row>
    <row r="110" spans="1:10" ht="38.25">
      <c r="A110" s="83"/>
      <c r="B110" s="99"/>
      <c r="C110" s="8" t="s">
        <v>236</v>
      </c>
      <c r="D110" s="21" t="s">
        <v>239</v>
      </c>
      <c r="E110" s="46">
        <v>1</v>
      </c>
      <c r="F110" s="10" t="s">
        <v>116</v>
      </c>
      <c r="G110" s="10" t="s">
        <v>472</v>
      </c>
      <c r="H110" s="21" t="s">
        <v>471</v>
      </c>
      <c r="I110" s="21" t="s">
        <v>447</v>
      </c>
      <c r="J110" s="44" t="s">
        <v>245</v>
      </c>
    </row>
    <row r="111" spans="1:10" ht="38.25">
      <c r="A111" s="83"/>
      <c r="B111" s="100"/>
      <c r="C111" s="8" t="s">
        <v>236</v>
      </c>
      <c r="D111" s="10" t="s">
        <v>244</v>
      </c>
      <c r="E111" s="46">
        <v>2</v>
      </c>
      <c r="F111" s="10" t="s">
        <v>116</v>
      </c>
      <c r="G111" s="10" t="s">
        <v>243</v>
      </c>
      <c r="H111" s="21" t="s">
        <v>471</v>
      </c>
      <c r="I111" s="21" t="s">
        <v>447</v>
      </c>
      <c r="J111" s="44" t="s">
        <v>241</v>
      </c>
    </row>
    <row r="112" spans="1:10" ht="12.75" customHeight="1">
      <c r="A112" s="83">
        <v>44</v>
      </c>
      <c r="B112" s="98" t="s">
        <v>474</v>
      </c>
      <c r="C112" s="45"/>
      <c r="D112" s="44" t="s">
        <v>12</v>
      </c>
      <c r="E112" s="43">
        <f>SUM(E113:E114)</f>
        <v>2</v>
      </c>
      <c r="F112" s="45"/>
      <c r="G112" s="45"/>
      <c r="H112" s="1"/>
      <c r="I112" s="1"/>
      <c r="J112" s="44"/>
    </row>
    <row r="113" spans="1:10" ht="38.25">
      <c r="A113" s="83"/>
      <c r="B113" s="99"/>
      <c r="C113" s="70" t="s">
        <v>272</v>
      </c>
      <c r="D113" s="71" t="s">
        <v>537</v>
      </c>
      <c r="E113" s="52">
        <v>1</v>
      </c>
      <c r="F113" s="10" t="s">
        <v>68</v>
      </c>
      <c r="G113" s="20" t="s">
        <v>608</v>
      </c>
      <c r="H113" s="21" t="s">
        <v>475</v>
      </c>
      <c r="I113" s="21" t="s">
        <v>325</v>
      </c>
      <c r="J113" s="44"/>
    </row>
    <row r="114" spans="1:10" ht="38.25">
      <c r="A114" s="83"/>
      <c r="B114" s="100"/>
      <c r="C114" s="70" t="s">
        <v>406</v>
      </c>
      <c r="D114" s="71" t="s">
        <v>407</v>
      </c>
      <c r="E114" s="52">
        <v>1</v>
      </c>
      <c r="F114" s="10" t="s">
        <v>68</v>
      </c>
      <c r="G114" s="20" t="s">
        <v>609</v>
      </c>
      <c r="H114" s="21" t="s">
        <v>475</v>
      </c>
      <c r="I114" s="21" t="s">
        <v>325</v>
      </c>
      <c r="J114" s="44"/>
    </row>
    <row r="115" spans="1:10" ht="12.75">
      <c r="A115" s="83">
        <v>45</v>
      </c>
      <c r="B115" s="84" t="s">
        <v>476</v>
      </c>
      <c r="C115" s="45"/>
      <c r="D115" s="44" t="s">
        <v>12</v>
      </c>
      <c r="E115" s="43">
        <f>SUM(E116:E117)</f>
        <v>25</v>
      </c>
      <c r="F115" s="45"/>
      <c r="G115" s="45"/>
      <c r="H115" s="1"/>
      <c r="I115" s="1"/>
      <c r="J115" s="44"/>
    </row>
    <row r="116" spans="1:10" ht="38.25">
      <c r="A116" s="83"/>
      <c r="B116" s="84"/>
      <c r="C116" s="15" t="s">
        <v>342</v>
      </c>
      <c r="D116" s="21" t="s">
        <v>343</v>
      </c>
      <c r="E116" s="43">
        <v>10</v>
      </c>
      <c r="F116" s="21" t="s">
        <v>87</v>
      </c>
      <c r="G116" s="21" t="s">
        <v>88</v>
      </c>
      <c r="H116" s="21" t="s">
        <v>477</v>
      </c>
      <c r="I116" s="21" t="s">
        <v>261</v>
      </c>
      <c r="J116" s="44"/>
    </row>
    <row r="117" spans="1:10" ht="38.25">
      <c r="A117" s="83"/>
      <c r="B117" s="84"/>
      <c r="C117" s="8" t="s">
        <v>259</v>
      </c>
      <c r="D117" s="21" t="s">
        <v>260</v>
      </c>
      <c r="E117" s="43">
        <v>15</v>
      </c>
      <c r="F117" s="21" t="s">
        <v>87</v>
      </c>
      <c r="G117" s="21" t="s">
        <v>88</v>
      </c>
      <c r="H117" s="21" t="s">
        <v>477</v>
      </c>
      <c r="I117" s="21" t="s">
        <v>261</v>
      </c>
      <c r="J117" s="44"/>
    </row>
    <row r="118" spans="1:10" ht="12.75">
      <c r="A118" s="83">
        <v>48</v>
      </c>
      <c r="B118" s="84" t="s">
        <v>483</v>
      </c>
      <c r="C118" s="45"/>
      <c r="D118" s="44" t="s">
        <v>12</v>
      </c>
      <c r="E118" s="43">
        <f>SUM(E119)</f>
        <v>6</v>
      </c>
      <c r="F118" s="44"/>
      <c r="G118" s="45"/>
      <c r="H118" s="21"/>
      <c r="I118" s="21"/>
      <c r="J118" s="44"/>
    </row>
    <row r="119" spans="1:10" ht="153">
      <c r="A119" s="83"/>
      <c r="B119" s="84"/>
      <c r="C119" s="17" t="s">
        <v>484</v>
      </c>
      <c r="D119" s="10" t="s">
        <v>55</v>
      </c>
      <c r="E119" s="46">
        <v>6</v>
      </c>
      <c r="F119" s="10" t="s">
        <v>610</v>
      </c>
      <c r="G119" s="10" t="s">
        <v>611</v>
      </c>
      <c r="H119" s="21" t="s">
        <v>485</v>
      </c>
      <c r="I119" s="21" t="s">
        <v>434</v>
      </c>
      <c r="J119" s="44" t="s">
        <v>625</v>
      </c>
    </row>
    <row r="120" spans="1:10" ht="12.75">
      <c r="A120" s="83">
        <v>50</v>
      </c>
      <c r="B120" s="84" t="s">
        <v>486</v>
      </c>
      <c r="C120" s="45"/>
      <c r="D120" s="44" t="s">
        <v>12</v>
      </c>
      <c r="E120" s="43">
        <f>SUM(E121)</f>
        <v>1</v>
      </c>
      <c r="F120" s="45"/>
      <c r="G120" s="45"/>
      <c r="H120" s="1"/>
      <c r="I120" s="1"/>
      <c r="J120" s="44"/>
    </row>
    <row r="121" spans="1:10" ht="38.25">
      <c r="A121" s="83"/>
      <c r="B121" s="84"/>
      <c r="C121" s="10" t="s">
        <v>403</v>
      </c>
      <c r="D121" s="10" t="s">
        <v>163</v>
      </c>
      <c r="E121" s="46">
        <v>1</v>
      </c>
      <c r="F121" s="10" t="s">
        <v>164</v>
      </c>
      <c r="G121" s="10" t="s">
        <v>487</v>
      </c>
      <c r="H121" s="21" t="s">
        <v>488</v>
      </c>
      <c r="I121" s="21" t="s">
        <v>489</v>
      </c>
      <c r="J121" s="44"/>
    </row>
    <row r="122" spans="1:10" ht="12.75">
      <c r="A122" s="83">
        <v>51</v>
      </c>
      <c r="B122" s="84" t="s">
        <v>490</v>
      </c>
      <c r="C122" s="61"/>
      <c r="D122" s="44" t="s">
        <v>12</v>
      </c>
      <c r="E122" s="43">
        <f>SUM(E123:E124)</f>
        <v>17</v>
      </c>
      <c r="F122" s="44"/>
      <c r="G122" s="45"/>
      <c r="H122" s="1"/>
      <c r="I122" s="1"/>
      <c r="J122" s="44"/>
    </row>
    <row r="123" spans="1:10" ht="63.75">
      <c r="A123" s="83"/>
      <c r="B123" s="84"/>
      <c r="C123" s="26" t="s">
        <v>337</v>
      </c>
      <c r="D123" s="27" t="s">
        <v>491</v>
      </c>
      <c r="E123" s="43">
        <v>2</v>
      </c>
      <c r="F123" s="21" t="s">
        <v>492</v>
      </c>
      <c r="G123" s="21" t="s">
        <v>492</v>
      </c>
      <c r="H123" s="21" t="s">
        <v>493</v>
      </c>
      <c r="I123" s="21" t="s">
        <v>261</v>
      </c>
      <c r="J123" s="44"/>
    </row>
    <row r="124" spans="1:10" ht="38.25">
      <c r="A124" s="83"/>
      <c r="B124" s="84"/>
      <c r="C124" s="8" t="s">
        <v>259</v>
      </c>
      <c r="D124" s="21" t="s">
        <v>260</v>
      </c>
      <c r="E124" s="43">
        <v>15</v>
      </c>
      <c r="F124" s="21" t="s">
        <v>87</v>
      </c>
      <c r="G124" s="21" t="s">
        <v>88</v>
      </c>
      <c r="H124" s="21" t="s">
        <v>493</v>
      </c>
      <c r="I124" s="21" t="s">
        <v>261</v>
      </c>
      <c r="J124" s="44"/>
    </row>
    <row r="125" spans="1:10" ht="12.75">
      <c r="A125" s="83">
        <v>52</v>
      </c>
      <c r="B125" s="84" t="s">
        <v>494</v>
      </c>
      <c r="C125" s="61"/>
      <c r="D125" s="44" t="s">
        <v>12</v>
      </c>
      <c r="E125" s="43">
        <f>SUM(E126)</f>
        <v>4</v>
      </c>
      <c r="F125" s="44"/>
      <c r="G125" s="45"/>
      <c r="H125" s="1"/>
      <c r="I125" s="1"/>
      <c r="J125" s="44"/>
    </row>
    <row r="126" spans="1:10" ht="38.25">
      <c r="A126" s="83"/>
      <c r="B126" s="84"/>
      <c r="C126" s="17" t="s">
        <v>495</v>
      </c>
      <c r="D126" s="10" t="s">
        <v>33</v>
      </c>
      <c r="E126" s="46">
        <v>4</v>
      </c>
      <c r="F126" s="10" t="s">
        <v>158</v>
      </c>
      <c r="G126" s="10" t="s">
        <v>496</v>
      </c>
      <c r="H126" s="21" t="s">
        <v>298</v>
      </c>
      <c r="I126" s="21" t="s">
        <v>447</v>
      </c>
      <c r="J126" s="44"/>
    </row>
    <row r="127" spans="1:10" ht="12.75" customHeight="1">
      <c r="A127" s="83">
        <v>54</v>
      </c>
      <c r="B127" s="98" t="s">
        <v>503</v>
      </c>
      <c r="C127" s="61"/>
      <c r="D127" s="44" t="s">
        <v>12</v>
      </c>
      <c r="E127" s="68">
        <f>SUM(E128:E136)</f>
        <v>20</v>
      </c>
      <c r="F127" s="44"/>
      <c r="G127" s="45"/>
      <c r="H127" s="1"/>
      <c r="I127" s="1"/>
      <c r="J127" s="44"/>
    </row>
    <row r="128" spans="1:10" ht="38.25">
      <c r="A128" s="83"/>
      <c r="B128" s="99"/>
      <c r="C128" s="8" t="s">
        <v>505</v>
      </c>
      <c r="D128" s="21" t="s">
        <v>506</v>
      </c>
      <c r="E128" s="36">
        <v>2</v>
      </c>
      <c r="F128" s="21" t="s">
        <v>158</v>
      </c>
      <c r="G128" s="21" t="s">
        <v>507</v>
      </c>
      <c r="H128" s="21" t="s">
        <v>298</v>
      </c>
      <c r="I128" s="21" t="s">
        <v>223</v>
      </c>
      <c r="J128" s="44" t="s">
        <v>612</v>
      </c>
    </row>
    <row r="129" spans="1:10" ht="38.25">
      <c r="A129" s="83"/>
      <c r="B129" s="99"/>
      <c r="C129" s="8" t="s">
        <v>505</v>
      </c>
      <c r="D129" s="21" t="s">
        <v>508</v>
      </c>
      <c r="E129" s="36">
        <v>3</v>
      </c>
      <c r="F129" s="21" t="s">
        <v>158</v>
      </c>
      <c r="G129" s="21" t="s">
        <v>507</v>
      </c>
      <c r="H129" s="21" t="s">
        <v>298</v>
      </c>
      <c r="I129" s="21" t="s">
        <v>223</v>
      </c>
      <c r="J129" s="44" t="s">
        <v>612</v>
      </c>
    </row>
    <row r="130" spans="1:10" ht="38.25">
      <c r="A130" s="83"/>
      <c r="B130" s="99"/>
      <c r="C130" s="8" t="s">
        <v>509</v>
      </c>
      <c r="D130" s="21" t="s">
        <v>510</v>
      </c>
      <c r="E130" s="36">
        <v>2</v>
      </c>
      <c r="F130" s="21" t="s">
        <v>158</v>
      </c>
      <c r="G130" s="21" t="s">
        <v>507</v>
      </c>
      <c r="H130" s="21" t="s">
        <v>298</v>
      </c>
      <c r="I130" s="21" t="s">
        <v>223</v>
      </c>
      <c r="J130" s="44" t="s">
        <v>612</v>
      </c>
    </row>
    <row r="131" spans="1:10" ht="38.25">
      <c r="A131" s="83"/>
      <c r="B131" s="99"/>
      <c r="C131" s="17" t="s">
        <v>511</v>
      </c>
      <c r="D131" s="10" t="s">
        <v>613</v>
      </c>
      <c r="E131" s="46">
        <v>1</v>
      </c>
      <c r="F131" s="10" t="s">
        <v>158</v>
      </c>
      <c r="G131" s="10" t="s">
        <v>504</v>
      </c>
      <c r="H131" s="21" t="s">
        <v>298</v>
      </c>
      <c r="I131" s="21" t="s">
        <v>223</v>
      </c>
      <c r="J131" s="44" t="s">
        <v>612</v>
      </c>
    </row>
    <row r="132" spans="1:10" ht="38.25" customHeight="1">
      <c r="A132" s="83"/>
      <c r="B132" s="99"/>
      <c r="C132" s="8" t="s">
        <v>513</v>
      </c>
      <c r="D132" s="21" t="s">
        <v>514</v>
      </c>
      <c r="E132" s="36">
        <v>3</v>
      </c>
      <c r="F132" s="21" t="s">
        <v>158</v>
      </c>
      <c r="G132" s="21" t="s">
        <v>507</v>
      </c>
      <c r="H132" s="21" t="s">
        <v>298</v>
      </c>
      <c r="I132" s="21" t="s">
        <v>223</v>
      </c>
      <c r="J132" s="44"/>
    </row>
    <row r="133" spans="1:10" ht="38.25">
      <c r="A133" s="83"/>
      <c r="B133" s="99"/>
      <c r="C133" s="8" t="s">
        <v>513</v>
      </c>
      <c r="D133" s="21" t="s">
        <v>614</v>
      </c>
      <c r="E133" s="36">
        <v>3</v>
      </c>
      <c r="F133" s="21" t="s">
        <v>158</v>
      </c>
      <c r="G133" s="21" t="s">
        <v>507</v>
      </c>
      <c r="H133" s="21" t="s">
        <v>298</v>
      </c>
      <c r="I133" s="21" t="s">
        <v>223</v>
      </c>
      <c r="J133" s="44" t="s">
        <v>612</v>
      </c>
    </row>
    <row r="134" spans="1:10" ht="38.25">
      <c r="A134" s="83"/>
      <c r="B134" s="99"/>
      <c r="C134" s="17" t="s">
        <v>512</v>
      </c>
      <c r="D134" s="10" t="s">
        <v>515</v>
      </c>
      <c r="E134" s="46">
        <v>2</v>
      </c>
      <c r="F134" s="10" t="s">
        <v>158</v>
      </c>
      <c r="G134" s="10" t="s">
        <v>504</v>
      </c>
      <c r="H134" s="21" t="s">
        <v>298</v>
      </c>
      <c r="I134" s="21" t="s">
        <v>223</v>
      </c>
      <c r="J134" s="44" t="s">
        <v>612</v>
      </c>
    </row>
    <row r="135" spans="1:10" ht="38.25" customHeight="1">
      <c r="A135" s="83"/>
      <c r="B135" s="99"/>
      <c r="C135" s="8" t="s">
        <v>513</v>
      </c>
      <c r="D135" s="21" t="s">
        <v>516</v>
      </c>
      <c r="E135" s="36">
        <v>2</v>
      </c>
      <c r="F135" s="21" t="s">
        <v>158</v>
      </c>
      <c r="G135" s="21" t="s">
        <v>507</v>
      </c>
      <c r="H135" s="21" t="s">
        <v>298</v>
      </c>
      <c r="I135" s="21" t="s">
        <v>223</v>
      </c>
      <c r="J135" s="44"/>
    </row>
    <row r="136" spans="1:10" ht="38.25">
      <c r="A136" s="83"/>
      <c r="B136" s="100"/>
      <c r="C136" s="8" t="s">
        <v>513</v>
      </c>
      <c r="D136" s="21" t="s">
        <v>615</v>
      </c>
      <c r="E136" s="36">
        <v>2</v>
      </c>
      <c r="F136" s="21" t="s">
        <v>158</v>
      </c>
      <c r="G136" s="21" t="s">
        <v>507</v>
      </c>
      <c r="H136" s="21" t="s">
        <v>298</v>
      </c>
      <c r="I136" s="21" t="s">
        <v>223</v>
      </c>
      <c r="J136" s="44" t="s">
        <v>612</v>
      </c>
    </row>
    <row r="137" spans="1:10" ht="12.75">
      <c r="A137" s="83">
        <v>55</v>
      </c>
      <c r="B137" s="84" t="s">
        <v>517</v>
      </c>
      <c r="C137" s="61"/>
      <c r="D137" s="44" t="s">
        <v>12</v>
      </c>
      <c r="E137" s="43">
        <f>SUM(E138:E139)</f>
        <v>20</v>
      </c>
      <c r="F137" s="44"/>
      <c r="G137" s="45"/>
      <c r="H137" s="1"/>
      <c r="I137" s="1"/>
      <c r="J137" s="44"/>
    </row>
    <row r="138" spans="1:10" ht="38.25">
      <c r="A138" s="83"/>
      <c r="B138" s="84"/>
      <c r="C138" s="8" t="s">
        <v>259</v>
      </c>
      <c r="D138" s="21" t="s">
        <v>260</v>
      </c>
      <c r="E138" s="43">
        <v>10</v>
      </c>
      <c r="F138" s="21" t="s">
        <v>87</v>
      </c>
      <c r="G138" s="21" t="s">
        <v>88</v>
      </c>
      <c r="H138" s="21" t="s">
        <v>465</v>
      </c>
      <c r="I138" s="21" t="s">
        <v>261</v>
      </c>
      <c r="J138" s="44"/>
    </row>
    <row r="139" spans="1:10" ht="38.25">
      <c r="A139" s="83"/>
      <c r="B139" s="84"/>
      <c r="C139" s="8" t="s">
        <v>262</v>
      </c>
      <c r="D139" s="21" t="s">
        <v>343</v>
      </c>
      <c r="E139" s="43">
        <v>10</v>
      </c>
      <c r="F139" s="21" t="s">
        <v>87</v>
      </c>
      <c r="G139" s="21" t="s">
        <v>88</v>
      </c>
      <c r="H139" s="21" t="s">
        <v>465</v>
      </c>
      <c r="I139" s="21" t="s">
        <v>261</v>
      </c>
      <c r="J139" s="44"/>
    </row>
    <row r="140" spans="1:10" ht="12.75">
      <c r="A140" s="83">
        <v>56</v>
      </c>
      <c r="B140" s="84" t="s">
        <v>519</v>
      </c>
      <c r="C140" s="61"/>
      <c r="D140" s="44" t="s">
        <v>12</v>
      </c>
      <c r="E140" s="43">
        <v>1</v>
      </c>
      <c r="F140" s="44"/>
      <c r="G140" s="45"/>
      <c r="H140" s="1"/>
      <c r="I140" s="1"/>
      <c r="J140" s="44"/>
    </row>
    <row r="141" spans="1:10" ht="51.75" customHeight="1">
      <c r="A141" s="83"/>
      <c r="B141" s="84"/>
      <c r="C141" s="21" t="s">
        <v>497</v>
      </c>
      <c r="D141" s="21" t="s">
        <v>520</v>
      </c>
      <c r="E141" s="36">
        <v>1</v>
      </c>
      <c r="F141" s="21" t="s">
        <v>126</v>
      </c>
      <c r="G141" s="21" t="s">
        <v>521</v>
      </c>
      <c r="H141" s="21" t="s">
        <v>518</v>
      </c>
      <c r="I141" s="21" t="s">
        <v>223</v>
      </c>
      <c r="J141" s="44"/>
    </row>
    <row r="142" spans="1:15" ht="15">
      <c r="A142" s="102" t="s">
        <v>4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"/>
      <c r="L142" s="1" t="s">
        <v>542</v>
      </c>
      <c r="M142" s="1"/>
      <c r="N142" s="1"/>
      <c r="O142" s="35"/>
    </row>
    <row r="143" spans="1:10" ht="12.75">
      <c r="A143" s="83">
        <v>1</v>
      </c>
      <c r="B143" s="84" t="s">
        <v>522</v>
      </c>
      <c r="C143" s="73"/>
      <c r="D143" s="74"/>
      <c r="E143" s="36">
        <f>SUM(E144:E146)</f>
        <v>12</v>
      </c>
      <c r="F143" s="45"/>
      <c r="G143" s="45"/>
      <c r="H143" s="1"/>
      <c r="I143" s="1"/>
      <c r="J143" s="44"/>
    </row>
    <row r="144" spans="1:10" ht="51">
      <c r="A144" s="83"/>
      <c r="B144" s="84"/>
      <c r="C144" s="15" t="s">
        <v>523</v>
      </c>
      <c r="D144" s="21" t="s">
        <v>524</v>
      </c>
      <c r="E144" s="36">
        <v>4</v>
      </c>
      <c r="F144" s="21" t="s">
        <v>525</v>
      </c>
      <c r="G144" s="21" t="s">
        <v>525</v>
      </c>
      <c r="H144" s="94" t="s">
        <v>617</v>
      </c>
      <c r="I144" s="107"/>
      <c r="J144" s="103"/>
    </row>
    <row r="145" spans="1:10" ht="51">
      <c r="A145" s="83"/>
      <c r="B145" s="84"/>
      <c r="C145" s="15" t="s">
        <v>527</v>
      </c>
      <c r="D145" s="21" t="s">
        <v>528</v>
      </c>
      <c r="E145" s="36">
        <v>4</v>
      </c>
      <c r="F145" s="21" t="s">
        <v>525</v>
      </c>
      <c r="G145" s="21" t="s">
        <v>525</v>
      </c>
      <c r="H145" s="95"/>
      <c r="I145" s="108"/>
      <c r="J145" s="104"/>
    </row>
    <row r="146" spans="1:10" ht="51">
      <c r="A146" s="83"/>
      <c r="B146" s="84"/>
      <c r="C146" s="31" t="s">
        <v>529</v>
      </c>
      <c r="D146" s="10" t="s">
        <v>530</v>
      </c>
      <c r="E146" s="36">
        <v>4</v>
      </c>
      <c r="F146" s="21" t="s">
        <v>525</v>
      </c>
      <c r="G146" s="21" t="s">
        <v>525</v>
      </c>
      <c r="H146" s="96"/>
      <c r="I146" s="106"/>
      <c r="J146" s="105"/>
    </row>
    <row r="147" spans="1:10" ht="12.75">
      <c r="A147" s="83">
        <v>2</v>
      </c>
      <c r="B147" s="84" t="s">
        <v>531</v>
      </c>
      <c r="C147" s="61"/>
      <c r="D147" s="74"/>
      <c r="E147" s="68">
        <f>SUM(E148:E149)</f>
        <v>10</v>
      </c>
      <c r="F147" s="44"/>
      <c r="G147" s="44"/>
      <c r="H147" s="1"/>
      <c r="I147" s="1"/>
      <c r="J147" s="44"/>
    </row>
    <row r="148" spans="1:10" ht="38.25">
      <c r="A148" s="83"/>
      <c r="B148" s="84"/>
      <c r="C148" s="17" t="s">
        <v>532</v>
      </c>
      <c r="D148" s="10" t="s">
        <v>533</v>
      </c>
      <c r="E148" s="46">
        <v>5</v>
      </c>
      <c r="F148" s="10" t="s">
        <v>158</v>
      </c>
      <c r="G148" s="10" t="s">
        <v>504</v>
      </c>
      <c r="H148" s="94" t="s">
        <v>526</v>
      </c>
      <c r="I148" s="107"/>
      <c r="J148" s="44" t="s">
        <v>534</v>
      </c>
    </row>
    <row r="149" spans="1:10" ht="38.25">
      <c r="A149" s="83"/>
      <c r="B149" s="84"/>
      <c r="C149" s="17" t="s">
        <v>535</v>
      </c>
      <c r="D149" s="10" t="s">
        <v>536</v>
      </c>
      <c r="E149" s="46">
        <v>5</v>
      </c>
      <c r="F149" s="10" t="s">
        <v>158</v>
      </c>
      <c r="G149" s="10" t="s">
        <v>504</v>
      </c>
      <c r="H149" s="106"/>
      <c r="I149" s="106"/>
      <c r="J149" s="44" t="s">
        <v>534</v>
      </c>
    </row>
    <row r="150" spans="1:10" ht="12.75">
      <c r="A150" s="3"/>
      <c r="B150" s="76"/>
      <c r="C150" s="3"/>
      <c r="D150" s="3"/>
      <c r="F150" s="3"/>
      <c r="G150" s="3"/>
      <c r="H150" s="3"/>
      <c r="I150" s="3"/>
      <c r="J150" s="81"/>
    </row>
  </sheetData>
  <sheetProtection/>
  <autoFilter ref="A3:CJ150"/>
  <mergeCells count="94">
    <mergeCell ref="A147:A149"/>
    <mergeCell ref="B147:B149"/>
    <mergeCell ref="H148:H149"/>
    <mergeCell ref="I148:I149"/>
    <mergeCell ref="I144:I146"/>
    <mergeCell ref="A140:A141"/>
    <mergeCell ref="B140:B141"/>
    <mergeCell ref="A143:A146"/>
    <mergeCell ref="B143:B146"/>
    <mergeCell ref="H144:H146"/>
    <mergeCell ref="A142:J142"/>
    <mergeCell ref="J144:J146"/>
    <mergeCell ref="A127:A136"/>
    <mergeCell ref="B127:B136"/>
    <mergeCell ref="A137:A139"/>
    <mergeCell ref="B137:B139"/>
    <mergeCell ref="A118:A119"/>
    <mergeCell ref="B118:B119"/>
    <mergeCell ref="A120:A121"/>
    <mergeCell ref="B120:B121"/>
    <mergeCell ref="A122:A124"/>
    <mergeCell ref="B122:B124"/>
    <mergeCell ref="A125:A126"/>
    <mergeCell ref="B125:B126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1:A105"/>
    <mergeCell ref="B101:B105"/>
    <mergeCell ref="A76:A80"/>
    <mergeCell ref="B76:B80"/>
    <mergeCell ref="A81:A85"/>
    <mergeCell ref="B81:B85"/>
    <mergeCell ref="A86:A87"/>
    <mergeCell ref="B86:B87"/>
    <mergeCell ref="A88:A91"/>
    <mergeCell ref="B88:B91"/>
    <mergeCell ref="A92:A95"/>
    <mergeCell ref="B92:B95"/>
    <mergeCell ref="A96:A100"/>
    <mergeCell ref="B96:B100"/>
    <mergeCell ref="A68:A71"/>
    <mergeCell ref="B68:B71"/>
    <mergeCell ref="A72:A75"/>
    <mergeCell ref="B72:B75"/>
    <mergeCell ref="A61:A63"/>
    <mergeCell ref="B61:B63"/>
    <mergeCell ref="A64:A67"/>
    <mergeCell ref="B64:B67"/>
    <mergeCell ref="A56:A60"/>
    <mergeCell ref="B56:B60"/>
    <mergeCell ref="B42:B43"/>
    <mergeCell ref="B44:B45"/>
    <mergeCell ref="A46:A48"/>
    <mergeCell ref="B46:B48"/>
    <mergeCell ref="A49:A50"/>
    <mergeCell ref="B49:B50"/>
    <mergeCell ref="A51:A53"/>
    <mergeCell ref="B51:B53"/>
    <mergeCell ref="A54:A55"/>
    <mergeCell ref="B54:B55"/>
    <mergeCell ref="A36:A38"/>
    <mergeCell ref="B36:B38"/>
    <mergeCell ref="A39:A41"/>
    <mergeCell ref="B39:B41"/>
    <mergeCell ref="A23:A24"/>
    <mergeCell ref="B23:B24"/>
    <mergeCell ref="A25:A28"/>
    <mergeCell ref="B25:B28"/>
    <mergeCell ref="A29:A30"/>
    <mergeCell ref="B29:B30"/>
    <mergeCell ref="A33:A35"/>
    <mergeCell ref="B33:B35"/>
    <mergeCell ref="A31:A32"/>
    <mergeCell ref="B31:B32"/>
    <mergeCell ref="A20:A22"/>
    <mergeCell ref="B20:B22"/>
    <mergeCell ref="A1:G1"/>
    <mergeCell ref="A2:G2"/>
    <mergeCell ref="A18:A19"/>
    <mergeCell ref="B18:B19"/>
    <mergeCell ref="A4:A8"/>
    <mergeCell ref="B4:B8"/>
    <mergeCell ref="A9:A11"/>
    <mergeCell ref="B9:B11"/>
    <mergeCell ref="A12:A14"/>
    <mergeCell ref="B12:B14"/>
    <mergeCell ref="A15:A17"/>
    <mergeCell ref="B15:B17"/>
  </mergeCells>
  <printOptions/>
  <pageMargins left="0.11811023622047245" right="0.11811023622047245" top="0.15748031496062992" bottom="0.15748031496062992" header="0.11811023622047245" footer="0.1181102362204724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85">
      <selection activeCell="H95" sqref="H95"/>
    </sheetView>
  </sheetViews>
  <sheetFormatPr defaultColWidth="9.140625" defaultRowHeight="15"/>
  <cols>
    <col min="1" max="1" width="5.421875" style="4" customWidth="1"/>
    <col min="2" max="2" width="21.8515625" style="75" customWidth="1"/>
    <col min="3" max="3" width="9.140625" style="4" customWidth="1"/>
    <col min="4" max="4" width="38.8515625" style="4" customWidth="1"/>
    <col min="5" max="5" width="9.140625" style="72" customWidth="1"/>
    <col min="6" max="6" width="25.8515625" style="4" customWidth="1"/>
    <col min="7" max="7" width="26.00390625" style="4" customWidth="1"/>
    <col min="8" max="8" width="24.421875" style="2" customWidth="1"/>
    <col min="9" max="9" width="24.140625" style="4" customWidth="1"/>
    <col min="10" max="10" width="31.28125" style="4" customWidth="1"/>
    <col min="11" max="11" width="9.140625" style="4" customWidth="1"/>
    <col min="12" max="16384" width="9.140625" style="4" customWidth="1"/>
  </cols>
  <sheetData>
    <row r="1" spans="1:10" s="2" customFormat="1" ht="58.5" customHeight="1">
      <c r="A1" s="85" t="s">
        <v>630</v>
      </c>
      <c r="B1" s="85"/>
      <c r="C1" s="85"/>
      <c r="D1" s="85"/>
      <c r="E1" s="85"/>
      <c r="F1" s="85"/>
      <c r="G1" s="85"/>
      <c r="H1" s="21"/>
      <c r="I1" s="21"/>
      <c r="J1" s="77"/>
    </row>
    <row r="2" spans="1:10" ht="27.75" customHeight="1">
      <c r="A2" s="86" t="s">
        <v>632</v>
      </c>
      <c r="B2" s="86"/>
      <c r="C2" s="86"/>
      <c r="D2" s="86"/>
      <c r="E2" s="86"/>
      <c r="F2" s="86"/>
      <c r="G2" s="86"/>
      <c r="H2" s="34"/>
      <c r="I2" s="3"/>
      <c r="J2" s="3"/>
    </row>
    <row r="3" spans="1:10" ht="27.75" customHeight="1">
      <c r="A3" s="37" t="s">
        <v>5</v>
      </c>
      <c r="B3" s="37" t="s">
        <v>6</v>
      </c>
      <c r="C3" s="38" t="s">
        <v>7</v>
      </c>
      <c r="D3" s="37" t="s">
        <v>8</v>
      </c>
      <c r="E3" s="22"/>
      <c r="F3" s="37" t="s">
        <v>9</v>
      </c>
      <c r="G3" s="39" t="s">
        <v>10</v>
      </c>
      <c r="H3" s="37" t="s">
        <v>11</v>
      </c>
      <c r="I3" s="32"/>
      <c r="J3" s="32"/>
    </row>
    <row r="4" spans="1:10" ht="12.75">
      <c r="A4" s="14"/>
      <c r="B4" s="109" t="s">
        <v>0</v>
      </c>
      <c r="C4" s="41"/>
      <c r="D4" s="42" t="s">
        <v>12</v>
      </c>
      <c r="E4" s="43">
        <f>SUM(E5:E7)</f>
        <v>3</v>
      </c>
      <c r="F4" s="42"/>
      <c r="G4" s="44"/>
      <c r="H4" s="21"/>
      <c r="I4" s="1"/>
      <c r="J4" s="1"/>
    </row>
    <row r="5" spans="1:10" ht="51">
      <c r="A5" s="14"/>
      <c r="B5" s="110"/>
      <c r="C5" s="12" t="s">
        <v>13</v>
      </c>
      <c r="D5" s="10" t="s">
        <v>14</v>
      </c>
      <c r="E5" s="46">
        <v>1</v>
      </c>
      <c r="F5" s="10" t="s">
        <v>15</v>
      </c>
      <c r="G5" s="10" t="s">
        <v>16</v>
      </c>
      <c r="H5" s="10" t="s">
        <v>17</v>
      </c>
      <c r="I5" s="1"/>
      <c r="J5" s="1"/>
    </row>
    <row r="6" spans="1:10" ht="51">
      <c r="A6" s="14"/>
      <c r="B6" s="110"/>
      <c r="C6" s="10" t="s">
        <v>19</v>
      </c>
      <c r="D6" s="10" t="s">
        <v>20</v>
      </c>
      <c r="E6" s="46">
        <v>1</v>
      </c>
      <c r="F6" s="10" t="s">
        <v>15</v>
      </c>
      <c r="G6" s="10" t="s">
        <v>16</v>
      </c>
      <c r="H6" s="10" t="s">
        <v>17</v>
      </c>
      <c r="I6" s="1"/>
      <c r="J6" s="1"/>
    </row>
    <row r="7" spans="1:10" ht="51">
      <c r="A7" s="14"/>
      <c r="B7" s="111"/>
      <c r="C7" s="10" t="s">
        <v>21</v>
      </c>
      <c r="D7" s="10" t="s">
        <v>22</v>
      </c>
      <c r="E7" s="46">
        <v>1</v>
      </c>
      <c r="F7" s="10" t="s">
        <v>15</v>
      </c>
      <c r="G7" s="10" t="s">
        <v>16</v>
      </c>
      <c r="H7" s="10" t="s">
        <v>17</v>
      </c>
      <c r="I7" s="1"/>
      <c r="J7" s="1"/>
    </row>
    <row r="8" spans="1:10" ht="12.75">
      <c r="A8" s="112"/>
      <c r="B8" s="115" t="s">
        <v>1</v>
      </c>
      <c r="C8" s="41"/>
      <c r="D8" s="42" t="s">
        <v>12</v>
      </c>
      <c r="E8" s="43">
        <f>SUM(E9:E31)</f>
        <v>35</v>
      </c>
      <c r="F8" s="42"/>
      <c r="G8" s="44"/>
      <c r="H8" s="21"/>
      <c r="I8" s="1"/>
      <c r="J8" s="1"/>
    </row>
    <row r="9" spans="1:10" ht="51">
      <c r="A9" s="113"/>
      <c r="B9" s="116"/>
      <c r="C9" s="12" t="s">
        <v>24</v>
      </c>
      <c r="D9" s="10" t="s">
        <v>543</v>
      </c>
      <c r="E9" s="46">
        <v>1</v>
      </c>
      <c r="F9" s="10" t="s">
        <v>15</v>
      </c>
      <c r="G9" s="10" t="s">
        <v>25</v>
      </c>
      <c r="H9" s="10" t="s">
        <v>17</v>
      </c>
      <c r="I9" s="1"/>
      <c r="J9" s="1"/>
    </row>
    <row r="10" spans="1:10" ht="51">
      <c r="A10" s="113"/>
      <c r="B10" s="116"/>
      <c r="C10" s="51" t="s">
        <v>27</v>
      </c>
      <c r="D10" s="49" t="s">
        <v>28</v>
      </c>
      <c r="E10" s="46">
        <v>1</v>
      </c>
      <c r="F10" s="49" t="s">
        <v>15</v>
      </c>
      <c r="G10" s="49" t="s">
        <v>16</v>
      </c>
      <c r="H10" s="10" t="s">
        <v>17</v>
      </c>
      <c r="I10" s="1"/>
      <c r="J10" s="1"/>
    </row>
    <row r="11" spans="1:10" ht="51">
      <c r="A11" s="113"/>
      <c r="B11" s="116"/>
      <c r="C11" s="51" t="s">
        <v>29</v>
      </c>
      <c r="D11" s="49" t="s">
        <v>30</v>
      </c>
      <c r="E11" s="46">
        <v>1</v>
      </c>
      <c r="F11" s="49" t="s">
        <v>15</v>
      </c>
      <c r="G11" s="49" t="s">
        <v>16</v>
      </c>
      <c r="H11" s="10" t="s">
        <v>17</v>
      </c>
      <c r="I11" s="1"/>
      <c r="J11" s="1"/>
    </row>
    <row r="12" spans="1:10" ht="51">
      <c r="A12" s="113"/>
      <c r="B12" s="116"/>
      <c r="C12" s="51" t="s">
        <v>32</v>
      </c>
      <c r="D12" s="50" t="s">
        <v>33</v>
      </c>
      <c r="E12" s="46">
        <v>1</v>
      </c>
      <c r="F12" s="49" t="s">
        <v>15</v>
      </c>
      <c r="G12" s="49" t="s">
        <v>25</v>
      </c>
      <c r="H12" s="10" t="s">
        <v>17</v>
      </c>
      <c r="I12" s="1"/>
      <c r="J12" s="1"/>
    </row>
    <row r="13" spans="1:10" ht="89.25">
      <c r="A13" s="113"/>
      <c r="B13" s="116"/>
      <c r="C13" s="12" t="s">
        <v>35</v>
      </c>
      <c r="D13" s="10" t="s">
        <v>36</v>
      </c>
      <c r="E13" s="46">
        <v>1</v>
      </c>
      <c r="F13" s="10" t="s">
        <v>37</v>
      </c>
      <c r="G13" s="10" t="s">
        <v>38</v>
      </c>
      <c r="H13" s="10" t="s">
        <v>34</v>
      </c>
      <c r="I13" s="1"/>
      <c r="J13" s="1"/>
    </row>
    <row r="14" spans="1:10" ht="51">
      <c r="A14" s="113"/>
      <c r="B14" s="116"/>
      <c r="C14" s="51" t="s">
        <v>39</v>
      </c>
      <c r="D14" s="49" t="s">
        <v>40</v>
      </c>
      <c r="E14" s="46">
        <v>1</v>
      </c>
      <c r="F14" s="49" t="s">
        <v>15</v>
      </c>
      <c r="G14" s="49" t="s">
        <v>16</v>
      </c>
      <c r="H14" s="10" t="s">
        <v>17</v>
      </c>
      <c r="I14" s="1"/>
      <c r="J14" s="1"/>
    </row>
    <row r="15" spans="1:10" ht="51">
      <c r="A15" s="113"/>
      <c r="B15" s="116"/>
      <c r="C15" s="51" t="s">
        <v>42</v>
      </c>
      <c r="D15" s="49" t="s">
        <v>43</v>
      </c>
      <c r="E15" s="46">
        <v>1</v>
      </c>
      <c r="F15" s="49" t="s">
        <v>15</v>
      </c>
      <c r="G15" s="49" t="s">
        <v>16</v>
      </c>
      <c r="H15" s="10" t="s">
        <v>17</v>
      </c>
      <c r="I15" s="1"/>
      <c r="J15" s="1"/>
    </row>
    <row r="16" spans="1:10" ht="51">
      <c r="A16" s="113"/>
      <c r="B16" s="116"/>
      <c r="C16" s="51" t="s">
        <v>44</v>
      </c>
      <c r="D16" s="49" t="s">
        <v>45</v>
      </c>
      <c r="E16" s="46">
        <v>1</v>
      </c>
      <c r="F16" s="49" t="s">
        <v>15</v>
      </c>
      <c r="G16" s="49" t="s">
        <v>16</v>
      </c>
      <c r="H16" s="10" t="s">
        <v>17</v>
      </c>
      <c r="I16" s="1"/>
      <c r="J16" s="1"/>
    </row>
    <row r="17" spans="1:10" ht="38.25">
      <c r="A17" s="113"/>
      <c r="B17" s="116"/>
      <c r="C17" s="10" t="s">
        <v>46</v>
      </c>
      <c r="D17" s="10" t="s">
        <v>47</v>
      </c>
      <c r="E17" s="46">
        <v>1</v>
      </c>
      <c r="F17" s="10" t="s">
        <v>48</v>
      </c>
      <c r="G17" s="10" t="s">
        <v>49</v>
      </c>
      <c r="H17" s="21" t="s">
        <v>41</v>
      </c>
      <c r="I17" s="1"/>
      <c r="J17" s="1"/>
    </row>
    <row r="18" spans="1:10" ht="63.75">
      <c r="A18" s="113"/>
      <c r="B18" s="116"/>
      <c r="C18" s="21" t="s">
        <v>51</v>
      </c>
      <c r="D18" s="21" t="s">
        <v>52</v>
      </c>
      <c r="E18" s="43">
        <v>2</v>
      </c>
      <c r="F18" s="10" t="s">
        <v>544</v>
      </c>
      <c r="G18" s="10" t="s">
        <v>545</v>
      </c>
      <c r="H18" s="10" t="s">
        <v>53</v>
      </c>
      <c r="I18" s="1"/>
      <c r="J18" s="1"/>
    </row>
    <row r="19" spans="1:10" ht="38.25">
      <c r="A19" s="113"/>
      <c r="B19" s="116"/>
      <c r="C19" s="10" t="s">
        <v>54</v>
      </c>
      <c r="D19" s="10" t="s">
        <v>55</v>
      </c>
      <c r="E19" s="46">
        <v>1</v>
      </c>
      <c r="F19" s="10" t="s">
        <v>56</v>
      </c>
      <c r="G19" s="10" t="s">
        <v>57</v>
      </c>
      <c r="H19" s="10" t="s">
        <v>130</v>
      </c>
      <c r="I19" s="1"/>
      <c r="J19" s="1"/>
    </row>
    <row r="20" spans="1:10" s="48" customFormat="1" ht="51">
      <c r="A20" s="113"/>
      <c r="B20" s="116"/>
      <c r="C20" s="10" t="s">
        <v>54</v>
      </c>
      <c r="D20" s="10" t="s">
        <v>58</v>
      </c>
      <c r="E20" s="46">
        <v>1</v>
      </c>
      <c r="F20" s="10" t="s">
        <v>15</v>
      </c>
      <c r="G20" s="10" t="s">
        <v>16</v>
      </c>
      <c r="H20" s="10" t="s">
        <v>17</v>
      </c>
      <c r="I20" s="1"/>
      <c r="J20" s="1"/>
    </row>
    <row r="21" spans="1:10" s="48" customFormat="1" ht="76.5">
      <c r="A21" s="113"/>
      <c r="B21" s="116"/>
      <c r="C21" s="17" t="s">
        <v>59</v>
      </c>
      <c r="D21" s="10" t="s">
        <v>60</v>
      </c>
      <c r="E21" s="46">
        <v>1</v>
      </c>
      <c r="F21" s="10" t="s">
        <v>61</v>
      </c>
      <c r="G21" s="10" t="s">
        <v>61</v>
      </c>
      <c r="H21" s="10" t="s">
        <v>626</v>
      </c>
      <c r="I21" s="1"/>
      <c r="J21" s="1"/>
    </row>
    <row r="22" spans="1:10" s="48" customFormat="1" ht="38.25">
      <c r="A22" s="113"/>
      <c r="B22" s="116"/>
      <c r="C22" s="17" t="s">
        <v>62</v>
      </c>
      <c r="D22" s="10" t="s">
        <v>546</v>
      </c>
      <c r="E22" s="46">
        <v>1</v>
      </c>
      <c r="F22" s="10" t="s">
        <v>63</v>
      </c>
      <c r="G22" s="10" t="s">
        <v>64</v>
      </c>
      <c r="H22" s="10" t="s">
        <v>203</v>
      </c>
      <c r="I22" s="1"/>
      <c r="J22" s="1"/>
    </row>
    <row r="23" spans="1:10" s="48" customFormat="1" ht="140.25">
      <c r="A23" s="113"/>
      <c r="B23" s="116"/>
      <c r="C23" s="17" t="s">
        <v>65</v>
      </c>
      <c r="D23" s="10" t="s">
        <v>547</v>
      </c>
      <c r="E23" s="46">
        <v>10</v>
      </c>
      <c r="F23" s="10" t="s">
        <v>68</v>
      </c>
      <c r="G23" s="10" t="s">
        <v>548</v>
      </c>
      <c r="H23" s="21" t="s">
        <v>41</v>
      </c>
      <c r="I23" s="1"/>
      <c r="J23" s="1"/>
    </row>
    <row r="24" spans="1:10" ht="51">
      <c r="A24" s="113"/>
      <c r="B24" s="116"/>
      <c r="C24" s="10" t="s">
        <v>65</v>
      </c>
      <c r="D24" s="10" t="s">
        <v>66</v>
      </c>
      <c r="E24" s="46">
        <v>3</v>
      </c>
      <c r="F24" s="10" t="s">
        <v>15</v>
      </c>
      <c r="G24" s="10" t="s">
        <v>25</v>
      </c>
      <c r="H24" s="10" t="s">
        <v>17</v>
      </c>
      <c r="I24" s="1"/>
      <c r="J24" s="1"/>
    </row>
    <row r="25" spans="1:10" ht="38.25">
      <c r="A25" s="113"/>
      <c r="B25" s="116"/>
      <c r="C25" s="17" t="s">
        <v>70</v>
      </c>
      <c r="D25" s="10" t="s">
        <v>71</v>
      </c>
      <c r="E25" s="46">
        <v>1</v>
      </c>
      <c r="F25" s="10" t="s">
        <v>68</v>
      </c>
      <c r="G25" s="10" t="s">
        <v>69</v>
      </c>
      <c r="H25" s="21" t="s">
        <v>41</v>
      </c>
      <c r="I25" s="1"/>
      <c r="J25" s="1"/>
    </row>
    <row r="26" spans="1:10" s="48" customFormat="1" ht="51">
      <c r="A26" s="113"/>
      <c r="B26" s="116"/>
      <c r="C26" s="49" t="s">
        <v>72</v>
      </c>
      <c r="D26" s="49" t="s">
        <v>73</v>
      </c>
      <c r="E26" s="46">
        <v>1</v>
      </c>
      <c r="F26" s="49" t="s">
        <v>15</v>
      </c>
      <c r="G26" s="49" t="s">
        <v>16</v>
      </c>
      <c r="H26" s="10" t="s">
        <v>17</v>
      </c>
      <c r="I26" s="1"/>
      <c r="J26" s="1"/>
    </row>
    <row r="27" spans="1:10" ht="63.75">
      <c r="A27" s="113"/>
      <c r="B27" s="116"/>
      <c r="C27" s="17" t="s">
        <v>18</v>
      </c>
      <c r="D27" s="10" t="s">
        <v>74</v>
      </c>
      <c r="E27" s="46">
        <v>1</v>
      </c>
      <c r="F27" s="10" t="s">
        <v>63</v>
      </c>
      <c r="G27" s="10" t="s">
        <v>75</v>
      </c>
      <c r="H27" s="10" t="s">
        <v>203</v>
      </c>
      <c r="I27" s="1"/>
      <c r="J27" s="1"/>
    </row>
    <row r="28" spans="1:10" ht="51">
      <c r="A28" s="113"/>
      <c r="B28" s="116"/>
      <c r="C28" s="10" t="s">
        <v>76</v>
      </c>
      <c r="D28" s="10" t="s">
        <v>77</v>
      </c>
      <c r="E28" s="46">
        <v>1</v>
      </c>
      <c r="F28" s="10" t="s">
        <v>15</v>
      </c>
      <c r="G28" s="10" t="s">
        <v>16</v>
      </c>
      <c r="H28" s="10" t="s">
        <v>17</v>
      </c>
      <c r="I28" s="1"/>
      <c r="J28" s="1"/>
    </row>
    <row r="29" spans="1:10" ht="63.75">
      <c r="A29" s="113"/>
      <c r="B29" s="116"/>
      <c r="C29" s="17" t="s">
        <v>78</v>
      </c>
      <c r="D29" s="10" t="s">
        <v>79</v>
      </c>
      <c r="E29" s="46">
        <v>1</v>
      </c>
      <c r="F29" s="10" t="s">
        <v>80</v>
      </c>
      <c r="G29" s="10" t="s">
        <v>549</v>
      </c>
      <c r="H29" s="10" t="s">
        <v>203</v>
      </c>
      <c r="I29" s="1"/>
      <c r="J29" s="1"/>
    </row>
    <row r="30" spans="1:10" ht="51">
      <c r="A30" s="113"/>
      <c r="B30" s="116"/>
      <c r="C30" s="10" t="s">
        <v>78</v>
      </c>
      <c r="D30" s="10" t="s">
        <v>82</v>
      </c>
      <c r="E30" s="46">
        <v>1</v>
      </c>
      <c r="F30" s="10" t="s">
        <v>15</v>
      </c>
      <c r="G30" s="10" t="s">
        <v>16</v>
      </c>
      <c r="H30" s="10" t="s">
        <v>17</v>
      </c>
      <c r="I30" s="1"/>
      <c r="J30" s="1"/>
    </row>
    <row r="31" spans="1:10" ht="51">
      <c r="A31" s="114"/>
      <c r="B31" s="117"/>
      <c r="C31" s="10" t="s">
        <v>83</v>
      </c>
      <c r="D31" s="10" t="s">
        <v>84</v>
      </c>
      <c r="E31" s="46">
        <v>1</v>
      </c>
      <c r="F31" s="10" t="s">
        <v>15</v>
      </c>
      <c r="G31" s="10" t="s">
        <v>16</v>
      </c>
      <c r="H31" s="10" t="s">
        <v>17</v>
      </c>
      <c r="I31" s="1"/>
      <c r="J31" s="1"/>
    </row>
    <row r="32" spans="1:10" ht="12.75">
      <c r="A32" s="112"/>
      <c r="B32" s="112" t="s">
        <v>2</v>
      </c>
      <c r="C32" s="41"/>
      <c r="D32" s="42" t="s">
        <v>12</v>
      </c>
      <c r="E32" s="43">
        <f>SUM(E33:E47)</f>
        <v>27</v>
      </c>
      <c r="F32" s="42"/>
      <c r="G32" s="44"/>
      <c r="H32" s="21"/>
      <c r="I32" s="1"/>
      <c r="J32" s="1"/>
    </row>
    <row r="33" spans="1:10" ht="38.25">
      <c r="A33" s="113"/>
      <c r="B33" s="113"/>
      <c r="C33" s="18" t="s">
        <v>85</v>
      </c>
      <c r="D33" s="21" t="s">
        <v>86</v>
      </c>
      <c r="E33" s="43">
        <v>4</v>
      </c>
      <c r="F33" s="21" t="s">
        <v>87</v>
      </c>
      <c r="G33" s="21" t="s">
        <v>88</v>
      </c>
      <c r="H33" s="21"/>
      <c r="I33" s="1"/>
      <c r="J33" s="1"/>
    </row>
    <row r="34" spans="1:10" ht="38.25">
      <c r="A34" s="113"/>
      <c r="B34" s="113"/>
      <c r="C34" s="18" t="s">
        <v>89</v>
      </c>
      <c r="D34" s="21" t="s">
        <v>90</v>
      </c>
      <c r="E34" s="43">
        <v>2</v>
      </c>
      <c r="F34" s="21" t="s">
        <v>87</v>
      </c>
      <c r="G34" s="21" t="s">
        <v>88</v>
      </c>
      <c r="H34" s="21"/>
      <c r="I34" s="1"/>
      <c r="J34" s="1"/>
    </row>
    <row r="35" spans="1:10" ht="38.25">
      <c r="A35" s="113"/>
      <c r="B35" s="113"/>
      <c r="C35" s="19" t="s">
        <v>91</v>
      </c>
      <c r="D35" s="20" t="s">
        <v>92</v>
      </c>
      <c r="E35" s="52">
        <v>1</v>
      </c>
      <c r="F35" s="21" t="s">
        <v>87</v>
      </c>
      <c r="G35" s="21" t="s">
        <v>88</v>
      </c>
      <c r="H35" s="21"/>
      <c r="I35" s="1"/>
      <c r="J35" s="1"/>
    </row>
    <row r="36" spans="1:10" ht="38.25">
      <c r="A36" s="113"/>
      <c r="B36" s="113"/>
      <c r="C36" s="19" t="s">
        <v>91</v>
      </c>
      <c r="D36" s="20" t="s">
        <v>93</v>
      </c>
      <c r="E36" s="52">
        <v>1</v>
      </c>
      <c r="F36" s="21" t="s">
        <v>87</v>
      </c>
      <c r="G36" s="21" t="s">
        <v>88</v>
      </c>
      <c r="H36" s="21"/>
      <c r="I36" s="1"/>
      <c r="J36" s="1"/>
    </row>
    <row r="37" spans="1:10" ht="38.25">
      <c r="A37" s="113"/>
      <c r="B37" s="113"/>
      <c r="C37" s="18" t="s">
        <v>94</v>
      </c>
      <c r="D37" s="21" t="s">
        <v>95</v>
      </c>
      <c r="E37" s="43">
        <v>1</v>
      </c>
      <c r="F37" s="21" t="s">
        <v>87</v>
      </c>
      <c r="G37" s="21" t="s">
        <v>88</v>
      </c>
      <c r="H37" s="21"/>
      <c r="I37" s="1"/>
      <c r="J37" s="1"/>
    </row>
    <row r="38" spans="1:10" ht="38.25">
      <c r="A38" s="113"/>
      <c r="B38" s="113"/>
      <c r="C38" s="19" t="s">
        <v>96</v>
      </c>
      <c r="D38" s="20" t="s">
        <v>97</v>
      </c>
      <c r="E38" s="52">
        <v>3</v>
      </c>
      <c r="F38" s="21" t="s">
        <v>87</v>
      </c>
      <c r="G38" s="21" t="s">
        <v>88</v>
      </c>
      <c r="H38" s="21"/>
      <c r="I38" s="1"/>
      <c r="J38" s="1"/>
    </row>
    <row r="39" spans="1:10" ht="38.25">
      <c r="A39" s="113"/>
      <c r="B39" s="113"/>
      <c r="C39" s="18" t="s">
        <v>98</v>
      </c>
      <c r="D39" s="21" t="s">
        <v>99</v>
      </c>
      <c r="E39" s="43">
        <v>1</v>
      </c>
      <c r="F39" s="21" t="s">
        <v>87</v>
      </c>
      <c r="G39" s="21" t="s">
        <v>88</v>
      </c>
      <c r="H39" s="21"/>
      <c r="I39" s="1"/>
      <c r="J39" s="1"/>
    </row>
    <row r="40" spans="1:10" ht="38.25">
      <c r="A40" s="113"/>
      <c r="B40" s="113"/>
      <c r="C40" s="8" t="s">
        <v>100</v>
      </c>
      <c r="D40" s="1" t="s">
        <v>101</v>
      </c>
      <c r="E40" s="43">
        <v>3</v>
      </c>
      <c r="F40" s="21" t="s">
        <v>87</v>
      </c>
      <c r="G40" s="21" t="s">
        <v>88</v>
      </c>
      <c r="H40" s="21"/>
      <c r="I40" s="1"/>
      <c r="J40" s="1"/>
    </row>
    <row r="41" spans="1:10" ht="38.25">
      <c r="A41" s="113"/>
      <c r="B41" s="113"/>
      <c r="C41" s="18" t="s">
        <v>102</v>
      </c>
      <c r="D41" s="21" t="s">
        <v>103</v>
      </c>
      <c r="E41" s="43">
        <v>1</v>
      </c>
      <c r="F41" s="21" t="s">
        <v>87</v>
      </c>
      <c r="G41" s="21" t="s">
        <v>88</v>
      </c>
      <c r="H41" s="21"/>
      <c r="I41" s="1"/>
      <c r="J41" s="1"/>
    </row>
    <row r="42" spans="1:10" ht="38.25">
      <c r="A42" s="113"/>
      <c r="B42" s="113"/>
      <c r="C42" s="18" t="s">
        <v>104</v>
      </c>
      <c r="D42" s="21" t="s">
        <v>105</v>
      </c>
      <c r="E42" s="43">
        <v>3</v>
      </c>
      <c r="F42" s="21" t="s">
        <v>87</v>
      </c>
      <c r="G42" s="21" t="s">
        <v>88</v>
      </c>
      <c r="H42" s="21"/>
      <c r="I42" s="1"/>
      <c r="J42" s="1"/>
    </row>
    <row r="43" spans="1:10" ht="38.25">
      <c r="A43" s="113"/>
      <c r="B43" s="113"/>
      <c r="C43" s="18" t="s">
        <v>106</v>
      </c>
      <c r="D43" s="21" t="s">
        <v>107</v>
      </c>
      <c r="E43" s="43">
        <v>1</v>
      </c>
      <c r="F43" s="21" t="s">
        <v>87</v>
      </c>
      <c r="G43" s="21" t="s">
        <v>88</v>
      </c>
      <c r="H43" s="21"/>
      <c r="I43" s="1"/>
      <c r="J43" s="1"/>
    </row>
    <row r="44" spans="1:10" ht="38.25">
      <c r="A44" s="113"/>
      <c r="B44" s="113"/>
      <c r="C44" s="18" t="s">
        <v>108</v>
      </c>
      <c r="D44" s="21" t="s">
        <v>109</v>
      </c>
      <c r="E44" s="43">
        <v>1</v>
      </c>
      <c r="F44" s="21" t="s">
        <v>87</v>
      </c>
      <c r="G44" s="21" t="s">
        <v>88</v>
      </c>
      <c r="H44" s="21"/>
      <c r="I44" s="1"/>
      <c r="J44" s="1"/>
    </row>
    <row r="45" spans="1:10" ht="38.25">
      <c r="A45" s="113"/>
      <c r="B45" s="113"/>
      <c r="C45" s="18" t="s">
        <v>110</v>
      </c>
      <c r="D45" s="21" t="s">
        <v>111</v>
      </c>
      <c r="E45" s="43">
        <v>2</v>
      </c>
      <c r="F45" s="21" t="s">
        <v>87</v>
      </c>
      <c r="G45" s="21" t="s">
        <v>88</v>
      </c>
      <c r="H45" s="21"/>
      <c r="I45" s="1"/>
      <c r="J45" s="1"/>
    </row>
    <row r="46" spans="1:10" ht="38.25">
      <c r="A46" s="113"/>
      <c r="B46" s="113"/>
      <c r="C46" s="18" t="s">
        <v>112</v>
      </c>
      <c r="D46" s="21" t="s">
        <v>113</v>
      </c>
      <c r="E46" s="43">
        <v>1</v>
      </c>
      <c r="F46" s="21" t="s">
        <v>87</v>
      </c>
      <c r="G46" s="21" t="s">
        <v>88</v>
      </c>
      <c r="H46" s="21"/>
      <c r="I46" s="1"/>
      <c r="J46" s="1"/>
    </row>
    <row r="47" spans="1:10" ht="38.25">
      <c r="A47" s="113"/>
      <c r="B47" s="113"/>
      <c r="C47" s="19" t="s">
        <v>114</v>
      </c>
      <c r="D47" s="20" t="s">
        <v>115</v>
      </c>
      <c r="E47" s="52">
        <v>2</v>
      </c>
      <c r="F47" s="21" t="s">
        <v>87</v>
      </c>
      <c r="G47" s="21" t="s">
        <v>88</v>
      </c>
      <c r="H47" s="21"/>
      <c r="I47" s="1"/>
      <c r="J47" s="1"/>
    </row>
    <row r="48" spans="1:10" ht="25.5">
      <c r="A48" s="14"/>
      <c r="B48" s="6" t="s">
        <v>3</v>
      </c>
      <c r="C48" s="41"/>
      <c r="D48" s="42" t="s">
        <v>12</v>
      </c>
      <c r="E48" s="43">
        <f>SUM(E49:E83)</f>
        <v>69</v>
      </c>
      <c r="F48" s="44"/>
      <c r="G48" s="44"/>
      <c r="H48" s="21"/>
      <c r="I48" s="1"/>
      <c r="J48" s="1"/>
    </row>
    <row r="49" spans="1:10" ht="38.25">
      <c r="A49" s="6"/>
      <c r="B49" s="6" t="s">
        <v>3</v>
      </c>
      <c r="C49" s="17" t="s">
        <v>117</v>
      </c>
      <c r="D49" s="10" t="s">
        <v>118</v>
      </c>
      <c r="E49" s="46">
        <v>2</v>
      </c>
      <c r="F49" s="10" t="s">
        <v>68</v>
      </c>
      <c r="G49" s="10" t="s">
        <v>119</v>
      </c>
      <c r="H49" s="21" t="s">
        <v>41</v>
      </c>
      <c r="I49" s="1"/>
      <c r="J49" s="1"/>
    </row>
    <row r="50" spans="1:10" s="48" customFormat="1" ht="51">
      <c r="A50" s="53"/>
      <c r="B50" s="6" t="s">
        <v>3</v>
      </c>
      <c r="C50" s="12" t="s">
        <v>122</v>
      </c>
      <c r="D50" s="10" t="s">
        <v>123</v>
      </c>
      <c r="E50" s="46">
        <v>1</v>
      </c>
      <c r="F50" s="10" t="s">
        <v>15</v>
      </c>
      <c r="G50" s="10" t="s">
        <v>16</v>
      </c>
      <c r="H50" s="21" t="s">
        <v>31</v>
      </c>
      <c r="I50" s="1"/>
      <c r="J50" s="1"/>
    </row>
    <row r="51" spans="1:10" ht="25.5">
      <c r="A51" s="6"/>
      <c r="B51" s="6" t="s">
        <v>3</v>
      </c>
      <c r="C51" s="12" t="s">
        <v>124</v>
      </c>
      <c r="D51" s="10" t="s">
        <v>125</v>
      </c>
      <c r="E51" s="46">
        <v>1</v>
      </c>
      <c r="F51" s="10" t="s">
        <v>126</v>
      </c>
      <c r="G51" s="10" t="s">
        <v>127</v>
      </c>
      <c r="H51" s="21" t="s">
        <v>121</v>
      </c>
      <c r="I51" s="1"/>
      <c r="J51" s="1"/>
    </row>
    <row r="52" spans="1:10" ht="38.25">
      <c r="A52" s="6"/>
      <c r="B52" s="6" t="s">
        <v>3</v>
      </c>
      <c r="C52" s="12" t="s">
        <v>128</v>
      </c>
      <c r="D52" s="16" t="s">
        <v>129</v>
      </c>
      <c r="E52" s="46">
        <v>1</v>
      </c>
      <c r="F52" s="10" t="s">
        <v>56</v>
      </c>
      <c r="G52" s="10" t="s">
        <v>57</v>
      </c>
      <c r="H52" s="10" t="s">
        <v>130</v>
      </c>
      <c r="I52" s="1"/>
      <c r="J52" s="1"/>
    </row>
    <row r="53" spans="1:10" s="48" customFormat="1" ht="38.25">
      <c r="A53" s="6"/>
      <c r="B53" s="6" t="s">
        <v>3</v>
      </c>
      <c r="C53" s="15" t="s">
        <v>131</v>
      </c>
      <c r="D53" s="21" t="s">
        <v>132</v>
      </c>
      <c r="E53" s="9">
        <v>2</v>
      </c>
      <c r="F53" s="21" t="s">
        <v>120</v>
      </c>
      <c r="G53" s="21" t="s">
        <v>133</v>
      </c>
      <c r="H53" s="10" t="s">
        <v>130</v>
      </c>
      <c r="I53" s="1"/>
      <c r="J53" s="1"/>
    </row>
    <row r="54" spans="1:10" ht="216.75">
      <c r="A54" s="6"/>
      <c r="B54" s="6" t="s">
        <v>3</v>
      </c>
      <c r="C54" s="12" t="s">
        <v>134</v>
      </c>
      <c r="D54" s="10" t="s">
        <v>135</v>
      </c>
      <c r="E54" s="13">
        <v>11</v>
      </c>
      <c r="F54" s="10" t="s">
        <v>120</v>
      </c>
      <c r="G54" s="10" t="s">
        <v>136</v>
      </c>
      <c r="H54" s="10" t="s">
        <v>121</v>
      </c>
      <c r="I54" s="1"/>
      <c r="J54" s="1"/>
    </row>
    <row r="55" spans="1:10" s="48" customFormat="1" ht="38.25">
      <c r="A55" s="6"/>
      <c r="B55" s="6" t="s">
        <v>3</v>
      </c>
      <c r="C55" s="12" t="s">
        <v>137</v>
      </c>
      <c r="D55" s="10" t="s">
        <v>138</v>
      </c>
      <c r="E55" s="13">
        <v>2</v>
      </c>
      <c r="F55" s="10" t="s">
        <v>120</v>
      </c>
      <c r="G55" s="10" t="s">
        <v>139</v>
      </c>
      <c r="H55" s="10" t="s">
        <v>140</v>
      </c>
      <c r="I55" s="1"/>
      <c r="J55" s="1"/>
    </row>
    <row r="56" spans="1:10" s="48" customFormat="1" ht="51">
      <c r="A56" s="53"/>
      <c r="B56" s="6" t="s">
        <v>3</v>
      </c>
      <c r="C56" s="49" t="s">
        <v>141</v>
      </c>
      <c r="D56" s="49" t="s">
        <v>142</v>
      </c>
      <c r="E56" s="46">
        <v>1</v>
      </c>
      <c r="F56" s="49" t="s">
        <v>15</v>
      </c>
      <c r="G56" s="49" t="s">
        <v>16</v>
      </c>
      <c r="H56" s="10" t="s">
        <v>31</v>
      </c>
      <c r="I56" s="1"/>
      <c r="J56" s="1"/>
    </row>
    <row r="57" spans="1:10" s="48" customFormat="1" ht="204">
      <c r="A57" s="37"/>
      <c r="B57" s="6" t="s">
        <v>3</v>
      </c>
      <c r="C57" s="55" t="s">
        <v>145</v>
      </c>
      <c r="D57" s="56" t="s">
        <v>150</v>
      </c>
      <c r="E57" s="9">
        <v>10</v>
      </c>
      <c r="F57" s="33" t="s">
        <v>550</v>
      </c>
      <c r="G57" s="33" t="s">
        <v>551</v>
      </c>
      <c r="H57" s="33" t="s">
        <v>147</v>
      </c>
      <c r="I57" s="1"/>
      <c r="J57" s="1"/>
    </row>
    <row r="58" spans="1:10" s="48" customFormat="1" ht="51">
      <c r="A58" s="53"/>
      <c r="B58" s="6" t="s">
        <v>3</v>
      </c>
      <c r="C58" s="49" t="s">
        <v>151</v>
      </c>
      <c r="D58" s="49" t="s">
        <v>152</v>
      </c>
      <c r="E58" s="46">
        <v>1</v>
      </c>
      <c r="F58" s="49" t="s">
        <v>15</v>
      </c>
      <c r="G58" s="49" t="s">
        <v>16</v>
      </c>
      <c r="H58" s="10" t="s">
        <v>31</v>
      </c>
      <c r="I58" s="1"/>
      <c r="J58" s="1"/>
    </row>
    <row r="59" spans="1:10" ht="51">
      <c r="A59" s="6"/>
      <c r="B59" s="6" t="s">
        <v>3</v>
      </c>
      <c r="C59" s="15" t="s">
        <v>153</v>
      </c>
      <c r="D59" s="21" t="s">
        <v>40</v>
      </c>
      <c r="E59" s="43">
        <v>2</v>
      </c>
      <c r="F59" s="10" t="s">
        <v>168</v>
      </c>
      <c r="G59" s="21" t="s">
        <v>154</v>
      </c>
      <c r="H59" s="10" t="s">
        <v>155</v>
      </c>
      <c r="I59" s="1"/>
      <c r="J59" s="1"/>
    </row>
    <row r="60" spans="1:10" ht="51">
      <c r="A60" s="6"/>
      <c r="B60" s="6" t="s">
        <v>3</v>
      </c>
      <c r="C60" s="15" t="s">
        <v>156</v>
      </c>
      <c r="D60" s="21" t="s">
        <v>157</v>
      </c>
      <c r="E60" s="43">
        <v>1</v>
      </c>
      <c r="F60" s="10" t="s">
        <v>15</v>
      </c>
      <c r="G60" s="10" t="s">
        <v>16</v>
      </c>
      <c r="H60" s="21" t="s">
        <v>17</v>
      </c>
      <c r="I60" s="1"/>
      <c r="J60" s="1"/>
    </row>
    <row r="61" spans="1:10" ht="51">
      <c r="A61" s="6"/>
      <c r="B61" s="6" t="s">
        <v>3</v>
      </c>
      <c r="C61" s="12" t="s">
        <v>159</v>
      </c>
      <c r="D61" s="10" t="s">
        <v>160</v>
      </c>
      <c r="E61" s="46">
        <v>2</v>
      </c>
      <c r="F61" s="10" t="s">
        <v>15</v>
      </c>
      <c r="G61" s="10" t="s">
        <v>161</v>
      </c>
      <c r="H61" s="10" t="s">
        <v>121</v>
      </c>
      <c r="I61" s="1"/>
      <c r="J61" s="1"/>
    </row>
    <row r="62" spans="1:10" ht="38.25">
      <c r="A62" s="6"/>
      <c r="B62" s="6" t="s">
        <v>3</v>
      </c>
      <c r="C62" s="10" t="s">
        <v>162</v>
      </c>
      <c r="D62" s="10" t="s">
        <v>163</v>
      </c>
      <c r="E62" s="46">
        <v>2</v>
      </c>
      <c r="F62" s="10" t="s">
        <v>164</v>
      </c>
      <c r="G62" s="10" t="s">
        <v>165</v>
      </c>
      <c r="H62" s="10" t="s">
        <v>121</v>
      </c>
      <c r="I62" s="1"/>
      <c r="J62" s="1"/>
    </row>
    <row r="63" spans="1:10" ht="51">
      <c r="A63" s="6"/>
      <c r="B63" s="6" t="s">
        <v>3</v>
      </c>
      <c r="C63" s="10" t="s">
        <v>166</v>
      </c>
      <c r="D63" s="10" t="s">
        <v>167</v>
      </c>
      <c r="E63" s="46">
        <v>1</v>
      </c>
      <c r="F63" s="10" t="s">
        <v>168</v>
      </c>
      <c r="G63" s="10" t="s">
        <v>169</v>
      </c>
      <c r="H63" s="10" t="s">
        <v>130</v>
      </c>
      <c r="I63" s="1"/>
      <c r="J63" s="1"/>
    </row>
    <row r="64" spans="1:10" ht="51">
      <c r="A64" s="6"/>
      <c r="B64" s="6" t="s">
        <v>3</v>
      </c>
      <c r="C64" s="11" t="s">
        <v>166</v>
      </c>
      <c r="D64" s="10" t="s">
        <v>170</v>
      </c>
      <c r="E64" s="46">
        <v>1</v>
      </c>
      <c r="F64" s="10" t="s">
        <v>144</v>
      </c>
      <c r="G64" s="10" t="s">
        <v>144</v>
      </c>
      <c r="H64" s="21" t="s">
        <v>171</v>
      </c>
      <c r="I64" s="1"/>
      <c r="J64" s="1"/>
    </row>
    <row r="65" spans="1:10" ht="51">
      <c r="A65" s="6"/>
      <c r="B65" s="6" t="s">
        <v>3</v>
      </c>
      <c r="C65" s="10" t="s">
        <v>166</v>
      </c>
      <c r="D65" s="10" t="s">
        <v>364</v>
      </c>
      <c r="E65" s="46">
        <v>2</v>
      </c>
      <c r="F65" s="10" t="s">
        <v>15</v>
      </c>
      <c r="G65" s="10" t="s">
        <v>16</v>
      </c>
      <c r="H65" s="10" t="s">
        <v>172</v>
      </c>
      <c r="I65" s="1"/>
      <c r="J65" s="1"/>
    </row>
    <row r="66" spans="1:10" ht="51">
      <c r="A66" s="6"/>
      <c r="B66" s="6" t="s">
        <v>3</v>
      </c>
      <c r="C66" s="10" t="s">
        <v>173</v>
      </c>
      <c r="D66" s="10" t="s">
        <v>174</v>
      </c>
      <c r="E66" s="46">
        <v>2</v>
      </c>
      <c r="F66" s="10" t="s">
        <v>168</v>
      </c>
      <c r="G66" s="10" t="s">
        <v>175</v>
      </c>
      <c r="H66" s="10" t="s">
        <v>155</v>
      </c>
      <c r="I66" s="1"/>
      <c r="J66" s="1"/>
    </row>
    <row r="67" spans="1:10" ht="25.5">
      <c r="A67" s="6"/>
      <c r="B67" s="6" t="s">
        <v>3</v>
      </c>
      <c r="C67" s="17" t="s">
        <v>173</v>
      </c>
      <c r="D67" s="10" t="s">
        <v>176</v>
      </c>
      <c r="E67" s="46">
        <v>1</v>
      </c>
      <c r="F67" s="10" t="s">
        <v>68</v>
      </c>
      <c r="G67" s="10" t="s">
        <v>119</v>
      </c>
      <c r="H67" s="21" t="s">
        <v>41</v>
      </c>
      <c r="I67" s="1"/>
      <c r="J67" s="1"/>
    </row>
    <row r="68" spans="1:10" ht="51">
      <c r="A68" s="6"/>
      <c r="B68" s="6" t="s">
        <v>3</v>
      </c>
      <c r="C68" s="10" t="s">
        <v>173</v>
      </c>
      <c r="D68" s="10" t="s">
        <v>177</v>
      </c>
      <c r="E68" s="46">
        <v>1</v>
      </c>
      <c r="F68" s="10" t="s">
        <v>15</v>
      </c>
      <c r="G68" s="10" t="s">
        <v>16</v>
      </c>
      <c r="H68" s="10" t="s">
        <v>17</v>
      </c>
      <c r="I68" s="1"/>
      <c r="J68" s="1"/>
    </row>
    <row r="69" spans="1:10" ht="76.5">
      <c r="A69" s="6"/>
      <c r="B69" s="6" t="s">
        <v>3</v>
      </c>
      <c r="C69" s="17" t="s">
        <v>173</v>
      </c>
      <c r="D69" s="10" t="s">
        <v>178</v>
      </c>
      <c r="E69" s="46">
        <v>1</v>
      </c>
      <c r="F69" s="10" t="s">
        <v>61</v>
      </c>
      <c r="G69" s="10" t="s">
        <v>61</v>
      </c>
      <c r="H69" s="10" t="s">
        <v>121</v>
      </c>
      <c r="I69" s="1"/>
      <c r="J69" s="1"/>
    </row>
    <row r="70" spans="1:10" ht="51">
      <c r="A70" s="6"/>
      <c r="B70" s="6" t="s">
        <v>3</v>
      </c>
      <c r="C70" s="10" t="s">
        <v>179</v>
      </c>
      <c r="D70" s="10" t="s">
        <v>180</v>
      </c>
      <c r="E70" s="46">
        <v>2</v>
      </c>
      <c r="F70" s="10" t="s">
        <v>15</v>
      </c>
      <c r="G70" s="10" t="s">
        <v>161</v>
      </c>
      <c r="H70" s="10" t="s">
        <v>121</v>
      </c>
      <c r="I70" s="1"/>
      <c r="J70" s="1"/>
    </row>
    <row r="71" spans="1:10" ht="178.5">
      <c r="A71" s="6"/>
      <c r="B71" s="6" t="s">
        <v>3</v>
      </c>
      <c r="C71" s="21" t="s">
        <v>181</v>
      </c>
      <c r="D71" s="21" t="s">
        <v>55</v>
      </c>
      <c r="E71" s="43">
        <v>5</v>
      </c>
      <c r="F71" s="10" t="s">
        <v>552</v>
      </c>
      <c r="G71" s="10" t="s">
        <v>182</v>
      </c>
      <c r="H71" s="10" t="s">
        <v>121</v>
      </c>
      <c r="I71" s="1"/>
      <c r="J71" s="1"/>
    </row>
    <row r="72" spans="1:10" ht="25.5">
      <c r="A72" s="6"/>
      <c r="B72" s="6" t="s">
        <v>3</v>
      </c>
      <c r="C72" s="17" t="s">
        <v>184</v>
      </c>
      <c r="D72" s="10" t="s">
        <v>553</v>
      </c>
      <c r="E72" s="46">
        <v>2</v>
      </c>
      <c r="F72" s="10" t="s">
        <v>68</v>
      </c>
      <c r="G72" s="10" t="s">
        <v>185</v>
      </c>
      <c r="H72" s="21" t="s">
        <v>41</v>
      </c>
      <c r="I72" s="1"/>
      <c r="J72" s="1"/>
    </row>
    <row r="73" spans="1:10" ht="38.25">
      <c r="A73" s="6"/>
      <c r="B73" s="6" t="s">
        <v>3</v>
      </c>
      <c r="C73" s="17" t="s">
        <v>184</v>
      </c>
      <c r="D73" s="10" t="s">
        <v>186</v>
      </c>
      <c r="E73" s="46">
        <v>1</v>
      </c>
      <c r="F73" s="10" t="s">
        <v>158</v>
      </c>
      <c r="G73" s="10" t="s">
        <v>187</v>
      </c>
      <c r="H73" s="10" t="s">
        <v>188</v>
      </c>
      <c r="I73" s="1"/>
      <c r="J73" s="1"/>
    </row>
    <row r="74" spans="1:10" ht="51">
      <c r="A74" s="6"/>
      <c r="B74" s="6" t="s">
        <v>3</v>
      </c>
      <c r="C74" s="17" t="s">
        <v>189</v>
      </c>
      <c r="D74" s="10" t="s">
        <v>190</v>
      </c>
      <c r="E74" s="46">
        <v>1</v>
      </c>
      <c r="F74" s="10" t="s">
        <v>15</v>
      </c>
      <c r="G74" s="10" t="s">
        <v>191</v>
      </c>
      <c r="H74" s="10" t="s">
        <v>121</v>
      </c>
      <c r="I74" s="1"/>
      <c r="J74" s="1"/>
    </row>
    <row r="75" spans="1:10" ht="51">
      <c r="A75" s="6"/>
      <c r="B75" s="6" t="s">
        <v>3</v>
      </c>
      <c r="C75" s="17" t="s">
        <v>192</v>
      </c>
      <c r="D75" s="10" t="s">
        <v>193</v>
      </c>
      <c r="E75" s="46">
        <v>1</v>
      </c>
      <c r="F75" s="10" t="s">
        <v>68</v>
      </c>
      <c r="G75" s="10" t="s">
        <v>185</v>
      </c>
      <c r="H75" s="21" t="s">
        <v>41</v>
      </c>
      <c r="I75" s="1"/>
      <c r="J75" s="1"/>
    </row>
    <row r="76" spans="1:10" ht="38.25">
      <c r="A76" s="6"/>
      <c r="B76" s="6" t="s">
        <v>3</v>
      </c>
      <c r="C76" s="17" t="s">
        <v>194</v>
      </c>
      <c r="D76" s="10" t="s">
        <v>195</v>
      </c>
      <c r="E76" s="46">
        <v>1</v>
      </c>
      <c r="F76" s="10" t="s">
        <v>68</v>
      </c>
      <c r="G76" s="10" t="s">
        <v>185</v>
      </c>
      <c r="H76" s="21" t="s">
        <v>41</v>
      </c>
      <c r="I76" s="1"/>
      <c r="J76" s="1"/>
    </row>
    <row r="77" spans="1:10" ht="38.25">
      <c r="A77" s="6"/>
      <c r="B77" s="6" t="s">
        <v>3</v>
      </c>
      <c r="C77" s="17" t="s">
        <v>196</v>
      </c>
      <c r="D77" s="10" t="s">
        <v>197</v>
      </c>
      <c r="E77" s="46">
        <v>1</v>
      </c>
      <c r="F77" s="10" t="s">
        <v>63</v>
      </c>
      <c r="G77" s="10" t="s">
        <v>81</v>
      </c>
      <c r="H77" s="10" t="s">
        <v>198</v>
      </c>
      <c r="I77" s="1"/>
      <c r="J77" s="1"/>
    </row>
    <row r="78" spans="1:10" ht="51">
      <c r="A78" s="6"/>
      <c r="B78" s="6" t="s">
        <v>3</v>
      </c>
      <c r="C78" s="10" t="s">
        <v>199</v>
      </c>
      <c r="D78" s="10" t="s">
        <v>200</v>
      </c>
      <c r="E78" s="46">
        <v>1</v>
      </c>
      <c r="F78" s="10" t="s">
        <v>15</v>
      </c>
      <c r="G78" s="10" t="s">
        <v>16</v>
      </c>
      <c r="H78" s="10"/>
      <c r="I78" s="1"/>
      <c r="J78" s="1"/>
    </row>
    <row r="79" spans="1:10" ht="38.25">
      <c r="A79" s="6"/>
      <c r="B79" s="6" t="s">
        <v>3</v>
      </c>
      <c r="C79" s="10" t="s">
        <v>201</v>
      </c>
      <c r="D79" s="10" t="s">
        <v>202</v>
      </c>
      <c r="E79" s="46">
        <v>2</v>
      </c>
      <c r="F79" s="10" t="s">
        <v>63</v>
      </c>
      <c r="G79" s="10" t="s">
        <v>81</v>
      </c>
      <c r="H79" s="10" t="s">
        <v>203</v>
      </c>
      <c r="I79" s="1"/>
      <c r="J79" s="1"/>
    </row>
    <row r="80" spans="1:10" ht="38.25">
      <c r="A80" s="6"/>
      <c r="B80" s="6" t="s">
        <v>3</v>
      </c>
      <c r="C80" s="10" t="s">
        <v>204</v>
      </c>
      <c r="D80" s="10" t="s">
        <v>205</v>
      </c>
      <c r="E80" s="46">
        <v>1</v>
      </c>
      <c r="F80" s="10" t="s">
        <v>80</v>
      </c>
      <c r="G80" s="10" t="s">
        <v>206</v>
      </c>
      <c r="H80" s="21"/>
      <c r="I80" s="1"/>
      <c r="J80" s="1"/>
    </row>
    <row r="81" spans="1:10" ht="38.25">
      <c r="A81" s="6"/>
      <c r="B81" s="6" t="s">
        <v>3</v>
      </c>
      <c r="C81" s="10" t="s">
        <v>207</v>
      </c>
      <c r="D81" s="10" t="s">
        <v>208</v>
      </c>
      <c r="E81" s="46">
        <v>1</v>
      </c>
      <c r="F81" s="10" t="s">
        <v>63</v>
      </c>
      <c r="G81" s="10" t="s">
        <v>67</v>
      </c>
      <c r="H81" s="10" t="s">
        <v>203</v>
      </c>
      <c r="I81" s="1"/>
      <c r="J81" s="1"/>
    </row>
    <row r="82" spans="1:10" ht="38.25">
      <c r="A82" s="6"/>
      <c r="B82" s="6" t="s">
        <v>3</v>
      </c>
      <c r="C82" s="17" t="s">
        <v>209</v>
      </c>
      <c r="D82" s="10" t="s">
        <v>210</v>
      </c>
      <c r="E82" s="46">
        <v>1</v>
      </c>
      <c r="F82" s="10" t="s">
        <v>63</v>
      </c>
      <c r="G82" s="10" t="s">
        <v>211</v>
      </c>
      <c r="H82" s="10" t="s">
        <v>212</v>
      </c>
      <c r="I82" s="1"/>
      <c r="J82" s="1"/>
    </row>
    <row r="83" spans="1:10" ht="38.25">
      <c r="A83" s="14"/>
      <c r="B83" s="6" t="s">
        <v>3</v>
      </c>
      <c r="C83" s="10" t="s">
        <v>213</v>
      </c>
      <c r="D83" s="10" t="s">
        <v>539</v>
      </c>
      <c r="E83" s="46">
        <v>1</v>
      </c>
      <c r="F83" s="10" t="s">
        <v>63</v>
      </c>
      <c r="G83" s="10" t="s">
        <v>214</v>
      </c>
      <c r="H83" s="10" t="s">
        <v>215</v>
      </c>
      <c r="I83" s="1"/>
      <c r="J83" s="1"/>
    </row>
    <row r="84" spans="1:10" ht="12.75">
      <c r="A84" s="14" t="s">
        <v>216</v>
      </c>
      <c r="B84" s="118" t="s">
        <v>217</v>
      </c>
      <c r="C84" s="119"/>
      <c r="D84" s="120"/>
      <c r="E84" s="5"/>
      <c r="F84" s="14"/>
      <c r="G84" s="14"/>
      <c r="H84" s="21"/>
      <c r="I84" s="1"/>
      <c r="J84" s="1"/>
    </row>
    <row r="85" spans="1:10" ht="12.75" customHeight="1">
      <c r="A85" s="83">
        <v>1</v>
      </c>
      <c r="B85" s="121" t="s">
        <v>218</v>
      </c>
      <c r="C85" s="45"/>
      <c r="D85" s="44" t="s">
        <v>12</v>
      </c>
      <c r="E85" s="36">
        <f>SUM(E86:E86)</f>
        <v>2</v>
      </c>
      <c r="F85" s="45"/>
      <c r="G85" s="44"/>
      <c r="H85" s="21"/>
      <c r="I85" s="1"/>
      <c r="J85" s="1"/>
    </row>
    <row r="86" spans="1:10" ht="89.25">
      <c r="A86" s="83"/>
      <c r="B86" s="122"/>
      <c r="C86" s="12" t="s">
        <v>229</v>
      </c>
      <c r="D86" s="10" t="s">
        <v>230</v>
      </c>
      <c r="E86" s="46">
        <v>2</v>
      </c>
      <c r="F86" s="10" t="s">
        <v>37</v>
      </c>
      <c r="G86" s="10" t="s">
        <v>38</v>
      </c>
      <c r="H86" s="21" t="s">
        <v>50</v>
      </c>
      <c r="I86" s="21" t="s">
        <v>556</v>
      </c>
      <c r="J86" s="21"/>
    </row>
    <row r="87" spans="1:10" ht="12.75">
      <c r="A87" s="83">
        <v>5</v>
      </c>
      <c r="B87" s="123" t="s">
        <v>253</v>
      </c>
      <c r="C87" s="41"/>
      <c r="D87" s="42" t="s">
        <v>12</v>
      </c>
      <c r="E87" s="43">
        <f>SUM(E88:E88)</f>
        <v>2</v>
      </c>
      <c r="F87" s="44"/>
      <c r="G87" s="44"/>
      <c r="H87" s="21"/>
      <c r="I87" s="1"/>
      <c r="J87" s="1"/>
    </row>
    <row r="88" spans="1:10" s="48" customFormat="1" ht="51">
      <c r="A88" s="84"/>
      <c r="B88" s="87"/>
      <c r="C88" s="60" t="s">
        <v>257</v>
      </c>
      <c r="D88" s="33" t="s">
        <v>150</v>
      </c>
      <c r="E88" s="9">
        <v>2</v>
      </c>
      <c r="F88" s="56" t="s">
        <v>144</v>
      </c>
      <c r="G88" s="56" t="s">
        <v>561</v>
      </c>
      <c r="H88" s="33" t="s">
        <v>171</v>
      </c>
      <c r="I88" s="21" t="s">
        <v>256</v>
      </c>
      <c r="J88" s="21"/>
    </row>
    <row r="89" spans="1:10" ht="12.75">
      <c r="A89" s="83">
        <v>9</v>
      </c>
      <c r="B89" s="83" t="s">
        <v>284</v>
      </c>
      <c r="C89" s="61"/>
      <c r="D89" s="44" t="s">
        <v>12</v>
      </c>
      <c r="E89" s="43">
        <f>SUM(E90:E90)</f>
        <v>1</v>
      </c>
      <c r="F89" s="44"/>
      <c r="G89" s="44"/>
      <c r="H89" s="21"/>
      <c r="I89" s="6"/>
      <c r="J89" s="21"/>
    </row>
    <row r="90" spans="1:10" s="25" customFormat="1" ht="76.5">
      <c r="A90" s="83"/>
      <c r="B90" s="83"/>
      <c r="C90" s="12" t="s">
        <v>285</v>
      </c>
      <c r="D90" s="10" t="s">
        <v>286</v>
      </c>
      <c r="E90" s="46">
        <v>1</v>
      </c>
      <c r="F90" s="10" t="s">
        <v>15</v>
      </c>
      <c r="G90" s="10" t="s">
        <v>287</v>
      </c>
      <c r="H90" s="10" t="s">
        <v>121</v>
      </c>
      <c r="I90" s="21" t="s">
        <v>282</v>
      </c>
      <c r="J90" s="21" t="s">
        <v>283</v>
      </c>
    </row>
    <row r="91" spans="1:10" ht="12.75">
      <c r="A91" s="83">
        <v>12</v>
      </c>
      <c r="B91" s="83" t="s">
        <v>569</v>
      </c>
      <c r="C91" s="61"/>
      <c r="D91" s="44" t="s">
        <v>12</v>
      </c>
      <c r="E91" s="43">
        <f>SUM(E92:E93)</f>
        <v>3</v>
      </c>
      <c r="F91" s="45"/>
      <c r="G91" s="45"/>
      <c r="H91" s="21"/>
      <c r="I91" s="21"/>
      <c r="J91" s="21"/>
    </row>
    <row r="92" spans="1:10" ht="51">
      <c r="A92" s="83"/>
      <c r="B92" s="83"/>
      <c r="C92" s="12" t="s">
        <v>301</v>
      </c>
      <c r="D92" s="10" t="s">
        <v>302</v>
      </c>
      <c r="E92" s="46">
        <v>2</v>
      </c>
      <c r="F92" s="10" t="s">
        <v>183</v>
      </c>
      <c r="G92" s="10" t="s">
        <v>303</v>
      </c>
      <c r="H92" s="21" t="s">
        <v>304</v>
      </c>
      <c r="I92" s="21" t="s">
        <v>570</v>
      </c>
      <c r="J92" s="21" t="s">
        <v>223</v>
      </c>
    </row>
    <row r="93" spans="1:10" ht="63.75">
      <c r="A93" s="83"/>
      <c r="B93" s="83"/>
      <c r="C93" s="10" t="s">
        <v>305</v>
      </c>
      <c r="D93" s="10" t="s">
        <v>306</v>
      </c>
      <c r="E93" s="46">
        <v>1</v>
      </c>
      <c r="F93" s="10" t="s">
        <v>183</v>
      </c>
      <c r="G93" s="10" t="s">
        <v>307</v>
      </c>
      <c r="H93" s="21" t="s">
        <v>633</v>
      </c>
      <c r="I93" s="21" t="s">
        <v>571</v>
      </c>
      <c r="J93" s="21" t="s">
        <v>308</v>
      </c>
    </row>
    <row r="94" spans="1:10" ht="12.75">
      <c r="A94" s="83"/>
      <c r="B94" s="94" t="s">
        <v>321</v>
      </c>
      <c r="C94" s="61"/>
      <c r="D94" s="44" t="s">
        <v>12</v>
      </c>
      <c r="E94" s="43">
        <v>2</v>
      </c>
      <c r="F94" s="44"/>
      <c r="G94" s="44"/>
      <c r="H94" s="21"/>
      <c r="I94" s="1"/>
      <c r="J94" s="1"/>
    </row>
    <row r="95" spans="1:10" ht="51">
      <c r="A95" s="83"/>
      <c r="B95" s="84"/>
      <c r="C95" s="8" t="s">
        <v>297</v>
      </c>
      <c r="D95" s="21" t="s">
        <v>567</v>
      </c>
      <c r="E95" s="43">
        <v>2</v>
      </c>
      <c r="F95" s="10" t="s">
        <v>168</v>
      </c>
      <c r="G95" s="10" t="s">
        <v>322</v>
      </c>
      <c r="H95" s="21" t="s">
        <v>323</v>
      </c>
      <c r="I95" s="21" t="s">
        <v>298</v>
      </c>
      <c r="J95" s="21" t="s">
        <v>223</v>
      </c>
    </row>
    <row r="96" spans="1:10" ht="12.75">
      <c r="A96" s="83">
        <v>23</v>
      </c>
      <c r="B96" s="83" t="s">
        <v>356</v>
      </c>
      <c r="C96" s="61"/>
      <c r="D96" s="44" t="s">
        <v>12</v>
      </c>
      <c r="E96" s="43">
        <f>SUM(E97:E99)</f>
        <v>4</v>
      </c>
      <c r="F96" s="45"/>
      <c r="G96" s="45"/>
      <c r="H96" s="21"/>
      <c r="I96" s="1"/>
      <c r="J96" s="1"/>
    </row>
    <row r="97" spans="1:10" s="48" customFormat="1" ht="63.75">
      <c r="A97" s="83"/>
      <c r="B97" s="83"/>
      <c r="C97" s="58" t="s">
        <v>357</v>
      </c>
      <c r="D97" s="49" t="s">
        <v>358</v>
      </c>
      <c r="E97" s="46">
        <v>1</v>
      </c>
      <c r="F97" s="49" t="s">
        <v>158</v>
      </c>
      <c r="G97" s="49" t="s">
        <v>359</v>
      </c>
      <c r="H97" s="10" t="s">
        <v>360</v>
      </c>
      <c r="I97" s="21" t="s">
        <v>298</v>
      </c>
      <c r="J97" s="21"/>
    </row>
    <row r="98" spans="1:10" ht="63.75">
      <c r="A98" s="83"/>
      <c r="B98" s="83"/>
      <c r="C98" s="17" t="s">
        <v>361</v>
      </c>
      <c r="D98" s="10" t="s">
        <v>362</v>
      </c>
      <c r="E98" s="46">
        <v>1</v>
      </c>
      <c r="F98" s="10" t="s">
        <v>158</v>
      </c>
      <c r="G98" s="10" t="s">
        <v>359</v>
      </c>
      <c r="H98" s="10" t="s">
        <v>360</v>
      </c>
      <c r="I98" s="21" t="s">
        <v>298</v>
      </c>
      <c r="J98" s="21"/>
    </row>
    <row r="99" spans="1:10" ht="63.75">
      <c r="A99" s="83"/>
      <c r="B99" s="83"/>
      <c r="C99" s="17" t="s">
        <v>363</v>
      </c>
      <c r="D99" s="10" t="s">
        <v>364</v>
      </c>
      <c r="E99" s="46">
        <v>2</v>
      </c>
      <c r="F99" s="10" t="s">
        <v>158</v>
      </c>
      <c r="G99" s="10" t="s">
        <v>359</v>
      </c>
      <c r="H99" s="10" t="s">
        <v>360</v>
      </c>
      <c r="I99" s="21" t="s">
        <v>582</v>
      </c>
      <c r="J99" s="21"/>
    </row>
    <row r="100" spans="1:10" ht="12.75">
      <c r="A100" s="21"/>
      <c r="B100" s="94" t="s">
        <v>376</v>
      </c>
      <c r="C100" s="45"/>
      <c r="D100" s="44" t="s">
        <v>12</v>
      </c>
      <c r="E100" s="43">
        <f>SUM(E101:E102)</f>
        <v>2</v>
      </c>
      <c r="F100" s="45"/>
      <c r="G100" s="45"/>
      <c r="H100" s="21"/>
      <c r="I100" s="1"/>
      <c r="J100" s="1"/>
    </row>
    <row r="101" spans="1:10" ht="76.5">
      <c r="A101" s="21"/>
      <c r="B101" s="95"/>
      <c r="C101" s="10" t="s">
        <v>295</v>
      </c>
      <c r="D101" s="10" t="s">
        <v>377</v>
      </c>
      <c r="E101" s="46">
        <v>1</v>
      </c>
      <c r="F101" s="10" t="s">
        <v>183</v>
      </c>
      <c r="G101" s="10" t="s">
        <v>307</v>
      </c>
      <c r="H101" s="10" t="s">
        <v>304</v>
      </c>
      <c r="I101" s="21" t="s">
        <v>584</v>
      </c>
      <c r="J101" s="21" t="s">
        <v>283</v>
      </c>
    </row>
    <row r="102" spans="1:10" ht="76.5">
      <c r="A102" s="21"/>
      <c r="B102" s="95"/>
      <c r="C102" s="10" t="s">
        <v>291</v>
      </c>
      <c r="D102" s="10" t="s">
        <v>378</v>
      </c>
      <c r="E102" s="46">
        <v>1</v>
      </c>
      <c r="F102" s="10" t="s">
        <v>183</v>
      </c>
      <c r="G102" s="10" t="s">
        <v>307</v>
      </c>
      <c r="H102" s="10" t="s">
        <v>304</v>
      </c>
      <c r="I102" s="21" t="s">
        <v>585</v>
      </c>
      <c r="J102" s="21" t="s">
        <v>283</v>
      </c>
    </row>
    <row r="103" spans="1:10" ht="12.75">
      <c r="A103" s="21"/>
      <c r="B103" s="94" t="s">
        <v>379</v>
      </c>
      <c r="C103" s="45"/>
      <c r="D103" s="44" t="s">
        <v>12</v>
      </c>
      <c r="E103" s="43">
        <f>SUM(E104)</f>
        <v>1</v>
      </c>
      <c r="F103" s="45"/>
      <c r="G103" s="45"/>
      <c r="H103" s="21"/>
      <c r="I103" s="1"/>
      <c r="J103" s="1"/>
    </row>
    <row r="104" spans="1:10" ht="89.25">
      <c r="A104" s="21"/>
      <c r="B104" s="96"/>
      <c r="C104" s="10" t="s">
        <v>380</v>
      </c>
      <c r="D104" s="10" t="s">
        <v>381</v>
      </c>
      <c r="E104" s="46">
        <v>1</v>
      </c>
      <c r="F104" s="10" t="s">
        <v>586</v>
      </c>
      <c r="G104" s="10" t="s">
        <v>382</v>
      </c>
      <c r="H104" s="21" t="s">
        <v>383</v>
      </c>
      <c r="I104" s="21" t="s">
        <v>587</v>
      </c>
      <c r="J104" s="21" t="s">
        <v>283</v>
      </c>
    </row>
    <row r="105" spans="1:10" ht="12.75">
      <c r="A105" s="21"/>
      <c r="B105" s="94" t="s">
        <v>588</v>
      </c>
      <c r="C105" s="45"/>
      <c r="D105" s="44" t="s">
        <v>12</v>
      </c>
      <c r="E105" s="43">
        <f>SUM(E106:E107)</f>
        <v>3</v>
      </c>
      <c r="F105" s="45"/>
      <c r="G105" s="45"/>
      <c r="H105" s="21"/>
      <c r="I105" s="1"/>
      <c r="J105" s="1"/>
    </row>
    <row r="106" spans="1:10" s="25" customFormat="1" ht="51">
      <c r="A106" s="30"/>
      <c r="B106" s="95"/>
      <c r="C106" s="12" t="s">
        <v>384</v>
      </c>
      <c r="D106" s="10" t="s">
        <v>385</v>
      </c>
      <c r="E106" s="46">
        <v>2</v>
      </c>
      <c r="F106" s="10" t="s">
        <v>15</v>
      </c>
      <c r="G106" s="10" t="s">
        <v>386</v>
      </c>
      <c r="H106" s="10" t="s">
        <v>121</v>
      </c>
      <c r="I106" s="21" t="s">
        <v>589</v>
      </c>
      <c r="J106" s="21"/>
    </row>
    <row r="107" spans="1:10" s="25" customFormat="1" ht="63.75">
      <c r="A107" s="30"/>
      <c r="B107" s="95"/>
      <c r="C107" s="10" t="s">
        <v>387</v>
      </c>
      <c r="D107" s="10" t="s">
        <v>388</v>
      </c>
      <c r="E107" s="46">
        <v>1</v>
      </c>
      <c r="F107" s="10" t="s">
        <v>15</v>
      </c>
      <c r="G107" s="10" t="s">
        <v>386</v>
      </c>
      <c r="H107" s="10" t="s">
        <v>121</v>
      </c>
      <c r="I107" s="21" t="s">
        <v>590</v>
      </c>
      <c r="J107" s="21"/>
    </row>
    <row r="108" spans="1:10" ht="12.75" customHeight="1">
      <c r="A108" s="83">
        <v>28</v>
      </c>
      <c r="B108" s="90" t="s">
        <v>397</v>
      </c>
      <c r="C108" s="45"/>
      <c r="D108" s="44" t="s">
        <v>12</v>
      </c>
      <c r="E108" s="43">
        <f>SUM(E109:E109)</f>
        <v>1</v>
      </c>
      <c r="F108" s="45"/>
      <c r="G108" s="45"/>
      <c r="H108" s="21"/>
      <c r="I108" s="1"/>
      <c r="J108" s="1"/>
    </row>
    <row r="109" spans="1:10" s="48" customFormat="1" ht="51">
      <c r="A109" s="83"/>
      <c r="B109" s="91"/>
      <c r="C109" s="51" t="s">
        <v>395</v>
      </c>
      <c r="D109" s="49" t="s">
        <v>398</v>
      </c>
      <c r="E109" s="46">
        <v>1</v>
      </c>
      <c r="F109" s="49" t="s">
        <v>183</v>
      </c>
      <c r="G109" s="49" t="s">
        <v>307</v>
      </c>
      <c r="H109" s="21" t="s">
        <v>399</v>
      </c>
      <c r="I109" s="21" t="s">
        <v>594</v>
      </c>
      <c r="J109" s="21" t="s">
        <v>365</v>
      </c>
    </row>
    <row r="110" spans="1:10" ht="12.75" customHeight="1">
      <c r="A110" s="83"/>
      <c r="B110" s="94" t="s">
        <v>409</v>
      </c>
      <c r="C110" s="45"/>
      <c r="D110" s="44" t="s">
        <v>12</v>
      </c>
      <c r="E110" s="68">
        <f>SUM(E111:E111)</f>
        <v>2</v>
      </c>
      <c r="F110" s="44"/>
      <c r="G110" s="45"/>
      <c r="H110" s="21"/>
      <c r="I110" s="1"/>
      <c r="J110" s="1"/>
    </row>
    <row r="111" spans="1:10" s="48" customFormat="1" ht="76.5">
      <c r="A111" s="83"/>
      <c r="B111" s="95"/>
      <c r="C111" s="54" t="s">
        <v>257</v>
      </c>
      <c r="D111" s="47" t="s">
        <v>150</v>
      </c>
      <c r="E111" s="36">
        <v>2</v>
      </c>
      <c r="F111" s="49" t="s">
        <v>411</v>
      </c>
      <c r="G111" s="49" t="s">
        <v>628</v>
      </c>
      <c r="H111" s="21" t="s">
        <v>629</v>
      </c>
      <c r="I111" s="21" t="s">
        <v>410</v>
      </c>
      <c r="J111" s="21" t="s">
        <v>223</v>
      </c>
    </row>
    <row r="112" spans="1:10" ht="12.75" customHeight="1">
      <c r="A112" s="83"/>
      <c r="B112" s="94" t="s">
        <v>419</v>
      </c>
      <c r="C112" s="45"/>
      <c r="D112" s="44" t="s">
        <v>420</v>
      </c>
      <c r="E112" s="43">
        <f>SUM(E113:E113)</f>
        <v>1</v>
      </c>
      <c r="F112" s="44"/>
      <c r="G112" s="45"/>
      <c r="H112" s="21"/>
      <c r="I112" s="1"/>
      <c r="J112" s="1"/>
    </row>
    <row r="113" spans="1:10" ht="69.75" customHeight="1">
      <c r="A113" s="83"/>
      <c r="B113" s="95"/>
      <c r="C113" s="15" t="s">
        <v>421</v>
      </c>
      <c r="D113" s="21" t="s">
        <v>422</v>
      </c>
      <c r="E113" s="43">
        <v>1</v>
      </c>
      <c r="F113" s="10" t="s">
        <v>56</v>
      </c>
      <c r="G113" s="10" t="s">
        <v>57</v>
      </c>
      <c r="H113" s="21" t="s">
        <v>23</v>
      </c>
      <c r="I113" s="21" t="s">
        <v>417</v>
      </c>
      <c r="J113" s="21" t="s">
        <v>223</v>
      </c>
    </row>
    <row r="114" spans="1:10" ht="12.75" customHeight="1">
      <c r="A114" s="83">
        <v>34</v>
      </c>
      <c r="B114" s="90" t="s">
        <v>427</v>
      </c>
      <c r="C114" s="45"/>
      <c r="D114" s="44" t="s">
        <v>420</v>
      </c>
      <c r="E114" s="43">
        <f>SUM(E115:E115)</f>
        <v>2</v>
      </c>
      <c r="F114" s="44"/>
      <c r="G114" s="45"/>
      <c r="H114" s="21"/>
      <c r="I114" s="1"/>
      <c r="J114" s="1"/>
    </row>
    <row r="115" spans="1:10" s="48" customFormat="1" ht="63.75">
      <c r="A115" s="83"/>
      <c r="B115" s="91"/>
      <c r="C115" s="12" t="s">
        <v>602</v>
      </c>
      <c r="D115" s="10" t="s">
        <v>603</v>
      </c>
      <c r="E115" s="13">
        <v>2</v>
      </c>
      <c r="F115" s="10" t="s">
        <v>120</v>
      </c>
      <c r="G115" s="10" t="s">
        <v>428</v>
      </c>
      <c r="H115" s="21" t="s">
        <v>121</v>
      </c>
      <c r="I115" s="10" t="s">
        <v>538</v>
      </c>
      <c r="J115" s="21" t="s">
        <v>429</v>
      </c>
    </row>
    <row r="116" spans="1:10" ht="12.75" customHeight="1">
      <c r="A116" s="83"/>
      <c r="B116" s="94" t="s">
        <v>445</v>
      </c>
      <c r="C116" s="45"/>
      <c r="D116" s="44" t="s">
        <v>12</v>
      </c>
      <c r="E116" s="43">
        <f>SUM(E117:E117)</f>
        <v>2</v>
      </c>
      <c r="F116" s="44"/>
      <c r="G116" s="45"/>
      <c r="H116" s="21"/>
      <c r="I116" s="1"/>
      <c r="J116" s="1"/>
    </row>
    <row r="117" spans="1:10" ht="51">
      <c r="A117" s="83"/>
      <c r="B117" s="83"/>
      <c r="C117" s="12" t="s">
        <v>448</v>
      </c>
      <c r="D117" s="10" t="s">
        <v>449</v>
      </c>
      <c r="E117" s="46">
        <v>2</v>
      </c>
      <c r="F117" s="10" t="s">
        <v>168</v>
      </c>
      <c r="G117" s="10" t="s">
        <v>169</v>
      </c>
      <c r="H117" s="10" t="s">
        <v>130</v>
      </c>
      <c r="I117" s="21" t="s">
        <v>446</v>
      </c>
      <c r="J117" s="21" t="s">
        <v>447</v>
      </c>
    </row>
    <row r="118" spans="1:10" ht="12.75" customHeight="1">
      <c r="A118" s="83">
        <v>42</v>
      </c>
      <c r="B118" s="94" t="s">
        <v>466</v>
      </c>
      <c r="C118" s="45"/>
      <c r="D118" s="44" t="s">
        <v>12</v>
      </c>
      <c r="E118" s="68">
        <f>SUM(E119:E121)</f>
        <v>16</v>
      </c>
      <c r="F118" s="44"/>
      <c r="G118" s="45"/>
      <c r="H118" s="21"/>
      <c r="I118" s="1"/>
      <c r="J118" s="1"/>
    </row>
    <row r="119" spans="1:10" ht="51">
      <c r="A119" s="84"/>
      <c r="B119" s="99"/>
      <c r="C119" s="69" t="s">
        <v>257</v>
      </c>
      <c r="D119" s="56" t="s">
        <v>146</v>
      </c>
      <c r="E119" s="13">
        <v>9</v>
      </c>
      <c r="F119" s="56" t="s">
        <v>144</v>
      </c>
      <c r="G119" s="56" t="s">
        <v>467</v>
      </c>
      <c r="H119" s="33" t="s">
        <v>468</v>
      </c>
      <c r="I119" s="21" t="s">
        <v>417</v>
      </c>
      <c r="J119" s="21" t="s">
        <v>223</v>
      </c>
    </row>
    <row r="120" spans="1:10" ht="38.25">
      <c r="A120" s="83"/>
      <c r="B120" s="95"/>
      <c r="C120" s="8" t="s">
        <v>236</v>
      </c>
      <c r="D120" s="10" t="s">
        <v>469</v>
      </c>
      <c r="E120" s="46">
        <v>6</v>
      </c>
      <c r="F120" s="10" t="s">
        <v>116</v>
      </c>
      <c r="G120" s="10" t="s">
        <v>470</v>
      </c>
      <c r="H120" s="21" t="s">
        <v>121</v>
      </c>
      <c r="I120" s="21" t="s">
        <v>471</v>
      </c>
      <c r="J120" s="21" t="s">
        <v>447</v>
      </c>
    </row>
    <row r="121" spans="1:10" ht="38.25">
      <c r="A121" s="83"/>
      <c r="B121" s="95"/>
      <c r="C121" s="12" t="s">
        <v>435</v>
      </c>
      <c r="D121" s="10" t="s">
        <v>436</v>
      </c>
      <c r="E121" s="46">
        <v>1</v>
      </c>
      <c r="F121" s="10" t="s">
        <v>116</v>
      </c>
      <c r="G121" s="10" t="s">
        <v>470</v>
      </c>
      <c r="H121" s="21" t="s">
        <v>121</v>
      </c>
      <c r="I121" s="21" t="s">
        <v>471</v>
      </c>
      <c r="J121" s="21" t="s">
        <v>447</v>
      </c>
    </row>
    <row r="122" spans="1:10" ht="12.75">
      <c r="A122" s="83"/>
      <c r="B122" s="94" t="s">
        <v>607</v>
      </c>
      <c r="C122" s="45"/>
      <c r="D122" s="44" t="s">
        <v>12</v>
      </c>
      <c r="E122" s="43">
        <f>SUM(E123)</f>
        <v>1</v>
      </c>
      <c r="F122" s="44"/>
      <c r="G122" s="45"/>
      <c r="H122" s="21"/>
      <c r="I122" s="1"/>
      <c r="J122" s="1"/>
    </row>
    <row r="123" spans="1:10" ht="51">
      <c r="A123" s="83"/>
      <c r="B123" s="84"/>
      <c r="C123" s="12" t="s">
        <v>453</v>
      </c>
      <c r="D123" s="10" t="s">
        <v>473</v>
      </c>
      <c r="E123" s="46">
        <v>1</v>
      </c>
      <c r="F123" s="10" t="s">
        <v>168</v>
      </c>
      <c r="G123" s="10" t="s">
        <v>169</v>
      </c>
      <c r="H123" s="21" t="s">
        <v>130</v>
      </c>
      <c r="I123" s="21" t="s">
        <v>471</v>
      </c>
      <c r="J123" s="21" t="s">
        <v>447</v>
      </c>
    </row>
    <row r="124" spans="1:10" ht="12.75" customHeight="1">
      <c r="A124" s="83"/>
      <c r="B124" s="94" t="s">
        <v>478</v>
      </c>
      <c r="C124" s="45"/>
      <c r="D124" s="44" t="s">
        <v>12</v>
      </c>
      <c r="E124" s="43">
        <f>SUM(E125:E128)</f>
        <v>16</v>
      </c>
      <c r="F124" s="45"/>
      <c r="G124" s="45"/>
      <c r="H124" s="21"/>
      <c r="I124" s="1"/>
      <c r="J124" s="1"/>
    </row>
    <row r="125" spans="1:10" ht="91.5" customHeight="1">
      <c r="A125" s="83"/>
      <c r="B125" s="95"/>
      <c r="C125" s="15" t="s">
        <v>448</v>
      </c>
      <c r="D125" s="21" t="s">
        <v>449</v>
      </c>
      <c r="E125" s="43">
        <v>2</v>
      </c>
      <c r="F125" s="21" t="s">
        <v>168</v>
      </c>
      <c r="G125" s="21" t="s">
        <v>169</v>
      </c>
      <c r="H125" s="21" t="s">
        <v>130</v>
      </c>
      <c r="I125" s="21" t="s">
        <v>298</v>
      </c>
      <c r="J125" s="21" t="s">
        <v>447</v>
      </c>
    </row>
    <row r="126" spans="1:10" s="48" customFormat="1" ht="81.75" customHeight="1">
      <c r="A126" s="84"/>
      <c r="B126" s="99"/>
      <c r="C126" s="60" t="s">
        <v>257</v>
      </c>
      <c r="D126" s="33" t="s">
        <v>146</v>
      </c>
      <c r="E126" s="7">
        <v>3</v>
      </c>
      <c r="F126" s="33" t="s">
        <v>144</v>
      </c>
      <c r="G126" s="33" t="s">
        <v>479</v>
      </c>
      <c r="H126" s="33" t="s">
        <v>480</v>
      </c>
      <c r="I126" s="21" t="s">
        <v>298</v>
      </c>
      <c r="J126" s="21" t="s">
        <v>447</v>
      </c>
    </row>
    <row r="127" spans="1:10" ht="57.75" customHeight="1">
      <c r="A127" s="83"/>
      <c r="B127" s="95"/>
      <c r="C127" s="8" t="s">
        <v>236</v>
      </c>
      <c r="D127" s="21" t="s">
        <v>239</v>
      </c>
      <c r="E127" s="36">
        <v>3</v>
      </c>
      <c r="F127" s="21" t="s">
        <v>116</v>
      </c>
      <c r="G127" s="21" t="s">
        <v>481</v>
      </c>
      <c r="H127" s="21" t="s">
        <v>171</v>
      </c>
      <c r="I127" s="21" t="s">
        <v>298</v>
      </c>
      <c r="J127" s="21" t="s">
        <v>447</v>
      </c>
    </row>
    <row r="128" spans="1:10" ht="73.5" customHeight="1">
      <c r="A128" s="83"/>
      <c r="B128" s="96"/>
      <c r="C128" s="8" t="s">
        <v>236</v>
      </c>
      <c r="D128" s="21" t="s">
        <v>244</v>
      </c>
      <c r="E128" s="36">
        <v>8</v>
      </c>
      <c r="F128" s="21" t="s">
        <v>116</v>
      </c>
      <c r="G128" s="21" t="s">
        <v>482</v>
      </c>
      <c r="H128" s="21" t="s">
        <v>171</v>
      </c>
      <c r="I128" s="21" t="s">
        <v>298</v>
      </c>
      <c r="J128" s="21" t="s">
        <v>447</v>
      </c>
    </row>
    <row r="129" spans="1:10" ht="12.75" customHeight="1">
      <c r="A129" s="94"/>
      <c r="B129" s="94" t="s">
        <v>498</v>
      </c>
      <c r="C129" s="61"/>
      <c r="D129" s="44" t="s">
        <v>12</v>
      </c>
      <c r="E129" s="68">
        <f>SUM(E130:E131)</f>
        <v>3</v>
      </c>
      <c r="F129" s="44"/>
      <c r="G129" s="45"/>
      <c r="H129" s="21"/>
      <c r="I129" s="1"/>
      <c r="J129" s="1"/>
    </row>
    <row r="130" spans="1:10" ht="44.25" customHeight="1">
      <c r="A130" s="95"/>
      <c r="B130" s="95"/>
      <c r="C130" s="17" t="s">
        <v>499</v>
      </c>
      <c r="D130" s="10" t="s">
        <v>500</v>
      </c>
      <c r="E130" s="46">
        <v>1</v>
      </c>
      <c r="F130" s="10" t="s">
        <v>164</v>
      </c>
      <c r="G130" s="10" t="s">
        <v>501</v>
      </c>
      <c r="H130" s="21" t="s">
        <v>502</v>
      </c>
      <c r="I130" s="21" t="s">
        <v>298</v>
      </c>
      <c r="J130" s="21" t="s">
        <v>447</v>
      </c>
    </row>
    <row r="131" spans="1:10" ht="51">
      <c r="A131" s="96"/>
      <c r="B131" s="96"/>
      <c r="C131" s="12" t="s">
        <v>448</v>
      </c>
      <c r="D131" s="10" t="s">
        <v>449</v>
      </c>
      <c r="E131" s="46">
        <v>2</v>
      </c>
      <c r="F131" s="10" t="s">
        <v>168</v>
      </c>
      <c r="G131" s="10" t="s">
        <v>169</v>
      </c>
      <c r="H131" s="10" t="s">
        <v>130</v>
      </c>
      <c r="I131" s="21" t="s">
        <v>298</v>
      </c>
      <c r="J131" s="21" t="s">
        <v>447</v>
      </c>
    </row>
    <row r="132" spans="1:10" ht="12.75">
      <c r="A132" s="83"/>
      <c r="B132" s="83" t="s">
        <v>616</v>
      </c>
      <c r="C132" s="61"/>
      <c r="D132" s="44" t="s">
        <v>12</v>
      </c>
      <c r="E132" s="43">
        <v>2</v>
      </c>
      <c r="F132" s="44"/>
      <c r="G132" s="45"/>
      <c r="H132" s="21"/>
      <c r="I132" s="1"/>
      <c r="J132" s="1"/>
    </row>
    <row r="133" spans="1:10" ht="51">
      <c r="A133" s="83"/>
      <c r="B133" s="84"/>
      <c r="C133" s="15" t="s">
        <v>448</v>
      </c>
      <c r="D133" s="21" t="s">
        <v>449</v>
      </c>
      <c r="E133" s="36">
        <v>2</v>
      </c>
      <c r="F133" s="21" t="s">
        <v>168</v>
      </c>
      <c r="G133" s="21" t="s">
        <v>169</v>
      </c>
      <c r="H133" s="21" t="s">
        <v>130</v>
      </c>
      <c r="I133" s="21" t="s">
        <v>518</v>
      </c>
      <c r="J133" s="21" t="s">
        <v>223</v>
      </c>
    </row>
    <row r="134" spans="1:10" ht="12.75">
      <c r="A134" s="3"/>
      <c r="B134" s="3"/>
      <c r="C134" s="3"/>
      <c r="D134" s="3"/>
      <c r="F134" s="3"/>
      <c r="G134" s="3"/>
      <c r="H134" s="3"/>
      <c r="I134" s="3"/>
      <c r="J134" s="3"/>
    </row>
  </sheetData>
  <sheetProtection/>
  <autoFilter ref="A3:CF134"/>
  <mergeCells count="43">
    <mergeCell ref="A132:A133"/>
    <mergeCell ref="B132:B133"/>
    <mergeCell ref="A129:A131"/>
    <mergeCell ref="B129:B131"/>
    <mergeCell ref="B122:B123"/>
    <mergeCell ref="A124:A128"/>
    <mergeCell ref="B124:B128"/>
    <mergeCell ref="A89:A90"/>
    <mergeCell ref="B89:B90"/>
    <mergeCell ref="A1:G1"/>
    <mergeCell ref="A2:G2"/>
    <mergeCell ref="B4:B7"/>
    <mergeCell ref="A8:A31"/>
    <mergeCell ref="B8:B31"/>
    <mergeCell ref="A32:A47"/>
    <mergeCell ref="B32:B47"/>
    <mergeCell ref="B84:D84"/>
    <mergeCell ref="A85:A86"/>
    <mergeCell ref="B85:B86"/>
    <mergeCell ref="A87:A88"/>
    <mergeCell ref="B87:B88"/>
    <mergeCell ref="A91:A93"/>
    <mergeCell ref="B91:B93"/>
    <mergeCell ref="A96:A99"/>
    <mergeCell ref="B96:B99"/>
    <mergeCell ref="B100:B102"/>
    <mergeCell ref="A94:A95"/>
    <mergeCell ref="B94:B95"/>
    <mergeCell ref="A118:A121"/>
    <mergeCell ref="B118:B121"/>
    <mergeCell ref="A122:A123"/>
    <mergeCell ref="B103:B104"/>
    <mergeCell ref="B105:B107"/>
    <mergeCell ref="A108:A109"/>
    <mergeCell ref="B108:B109"/>
    <mergeCell ref="A116:A117"/>
    <mergeCell ref="B116:B117"/>
    <mergeCell ref="A110:A111"/>
    <mergeCell ref="B110:B111"/>
    <mergeCell ref="A112:A113"/>
    <mergeCell ref="B112:B113"/>
    <mergeCell ref="A114:A115"/>
    <mergeCell ref="B114:B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Дария Ивановна</cp:lastModifiedBy>
  <cp:lastPrinted>2017-02-15T04:09:20Z</cp:lastPrinted>
  <dcterms:created xsi:type="dcterms:W3CDTF">2017-02-03T03:58:49Z</dcterms:created>
  <dcterms:modified xsi:type="dcterms:W3CDTF">2017-02-28T06:00:05Z</dcterms:modified>
  <cp:category/>
  <cp:version/>
  <cp:contentType/>
  <cp:contentStatus/>
</cp:coreProperties>
</file>